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mc:AlternateContent xmlns:mc="http://schemas.openxmlformats.org/markup-compatibility/2006">
    <mc:Choice Requires="x15">
      <x15ac:absPath xmlns:x15ac="http://schemas.microsoft.com/office/spreadsheetml/2010/11/ac" url="U:\01 JCI Projects\03 - CA Master Templates\Pay App - Sub\"/>
    </mc:Choice>
  </mc:AlternateContent>
  <xr:revisionPtr revIDLastSave="0" documentId="13_ncr:1_{9F521861-99FE-40E5-9F8D-CD94AB285D92}" xr6:coauthVersionLast="33" xr6:coauthVersionMax="33" xr10:uidLastSave="{00000000-0000-0000-0000-000000000000}"/>
  <bookViews>
    <workbookView xWindow="0" yWindow="0" windowWidth="18930" windowHeight="11325" activeTab="1" xr2:uid="{00000000-000D-0000-FFFF-FFFF00000000}"/>
  </bookViews>
  <sheets>
    <sheet name="Instructions" sheetId="8" r:id="rId1"/>
    <sheet name="JC App" sheetId="3" r:id="rId2"/>
    <sheet name="SOV" sheetId="6" r:id="rId3"/>
    <sheet name="J-1 Form" sheetId="5" r:id="rId4"/>
  </sheets>
  <externalReferences>
    <externalReference r:id="rId5"/>
  </externalReferences>
  <definedNames>
    <definedName name="\A">#REF!</definedName>
    <definedName name="_Key1" hidden="1">#REF!</definedName>
    <definedName name="_Order1" hidden="1">255</definedName>
    <definedName name="_SUM3">#REF!</definedName>
    <definedName name="daygrid">days+weeks*7</definedName>
    <definedName name="daypattern">{1,1,2,2,3,3,4,4,5,5,6,6,7}</definedName>
    <definedName name="days">{0,1,2,3,4,5,6}</definedName>
    <definedName name="DayToStart">[1]Calendar!$E$1</definedName>
    <definedName name="GENC">#REF!</definedName>
    <definedName name="months">{"January","February","March","April","May","June","July","August","September","October","November","December"}</definedName>
    <definedName name="_xlnm.Print_Area" localSheetId="0">Instructions!$A$1:$H$22</definedName>
    <definedName name="_xlnm.Print_Area" localSheetId="1">'JC App'!$A$1:$AJ$52</definedName>
    <definedName name="_xlnm.Print_Area" localSheetId="2">SOV!$A$1:$J$60</definedName>
    <definedName name="_xlnm.Print_Area">#REF!</definedName>
    <definedName name="_xlnm.Print_Titles" localSheetId="2">SOV!$1:$12</definedName>
    <definedName name="SEWER">#REF!</definedName>
    <definedName name="weekday_option">MATCH(DayToStart,weekdays_reversed,0)-2</definedName>
    <definedName name="weekdays">{"Monday","Tuesday","Wednesday","Thursday","Friday","Saturday","Sunday"}</definedName>
    <definedName name="weekdays_reversed">{"Sunday","Saturday","Friday","Thursday","Wednesday","Tuesday","Monday"}</definedName>
    <definedName name="weeks">{0;1;2;3;4;5;6}</definedName>
    <definedName name="Z_E499394F_5453_4DC3_9F7A_642E4A0C0A79_.wvu.PrintArea" localSheetId="1" hidden="1">'JC App'!$A$1:$AJ$52</definedName>
    <definedName name="Z_E499394F_5453_4DC3_9F7A_642E4A0C0A79_.wvu.PrintArea" localSheetId="2" hidden="1">SOV!$A$1:$J$60</definedName>
    <definedName name="Z_E499394F_5453_4DC3_9F7A_642E4A0C0A79_.wvu.PrintTitles" localSheetId="2" hidden="1">SOV!$1:$12</definedName>
  </definedNames>
  <calcPr calcId="179017" concurrentCalc="0"/>
  <customWorkbookViews>
    <customWorkbookView name="JC App" guid="{E499394F-5453-4DC3-9F7A-642E4A0C0A79}" maximized="1" xWindow="-8" yWindow="-8" windowWidth="1936" windowHeight="109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5" i="6" l="1"/>
  <c r="I56" i="6"/>
  <c r="I57" i="6"/>
  <c r="I54" i="6"/>
  <c r="I50"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13" i="6"/>
  <c r="H54" i="6"/>
  <c r="H13" i="6"/>
  <c r="H15" i="6"/>
  <c r="E9" i="5"/>
  <c r="E8" i="5"/>
  <c r="E6" i="5"/>
  <c r="B7" i="5"/>
  <c r="B6" i="5"/>
  <c r="I5" i="6"/>
  <c r="I3" i="6"/>
  <c r="H57" i="6"/>
  <c r="H56" i="6"/>
  <c r="H55" i="6"/>
  <c r="H50" i="6"/>
  <c r="H34" i="6"/>
  <c r="H35" i="6"/>
  <c r="H36" i="6"/>
  <c r="H37" i="6"/>
  <c r="H38" i="6"/>
  <c r="H39" i="6"/>
  <c r="H40" i="6"/>
  <c r="H41" i="6"/>
  <c r="H42" i="6"/>
  <c r="H43" i="6"/>
  <c r="H44" i="6"/>
  <c r="H45" i="6"/>
  <c r="H46" i="6"/>
  <c r="H47" i="6"/>
  <c r="H48" i="6"/>
  <c r="H49" i="6"/>
  <c r="G58" i="6"/>
  <c r="G57" i="6"/>
  <c r="J57" i="6"/>
  <c r="J56" i="6"/>
  <c r="G56" i="6"/>
  <c r="J55" i="6"/>
  <c r="G55" i="6"/>
  <c r="J54" i="6"/>
  <c r="G54" i="6"/>
  <c r="J16" i="6"/>
  <c r="J20" i="6"/>
  <c r="J24" i="6"/>
  <c r="J28" i="6"/>
  <c r="J33" i="6"/>
  <c r="J34" i="6"/>
  <c r="J35" i="6"/>
  <c r="J36" i="6"/>
  <c r="J37" i="6"/>
  <c r="J38" i="6"/>
  <c r="J39" i="6"/>
  <c r="J40" i="6"/>
  <c r="J41" i="6"/>
  <c r="J42" i="6"/>
  <c r="J43" i="6"/>
  <c r="J44" i="6"/>
  <c r="J45" i="6"/>
  <c r="J46" i="6"/>
  <c r="J47" i="6"/>
  <c r="J48" i="6"/>
  <c r="J49" i="6"/>
  <c r="J50" i="6"/>
  <c r="G14" i="6"/>
  <c r="G15" i="6"/>
  <c r="G16" i="6"/>
  <c r="H16" i="6"/>
  <c r="G17" i="6"/>
  <c r="H17" i="6"/>
  <c r="G18" i="6"/>
  <c r="H18" i="6"/>
  <c r="G19" i="6"/>
  <c r="H19" i="6"/>
  <c r="G20" i="6"/>
  <c r="H20" i="6"/>
  <c r="G21" i="6"/>
  <c r="H21" i="6"/>
  <c r="G22" i="6"/>
  <c r="H22" i="6"/>
  <c r="G23" i="6"/>
  <c r="H23" i="6"/>
  <c r="G24" i="6"/>
  <c r="H24" i="6"/>
  <c r="G25" i="6"/>
  <c r="H25" i="6"/>
  <c r="G26" i="6"/>
  <c r="H26" i="6"/>
  <c r="G27" i="6"/>
  <c r="H27" i="6"/>
  <c r="G28" i="6"/>
  <c r="H28" i="6"/>
  <c r="G29" i="6"/>
  <c r="H29" i="6"/>
  <c r="G30" i="6"/>
  <c r="H30" i="6"/>
  <c r="G31" i="6"/>
  <c r="H31" i="6"/>
  <c r="G32" i="6"/>
  <c r="H32" i="6"/>
  <c r="G33" i="6"/>
  <c r="H33" i="6"/>
  <c r="G34" i="6"/>
  <c r="G35" i="6"/>
  <c r="G36" i="6"/>
  <c r="G37" i="6"/>
  <c r="G38" i="6"/>
  <c r="G39" i="6"/>
  <c r="G40" i="6"/>
  <c r="G41" i="6"/>
  <c r="G42" i="6"/>
  <c r="G43" i="6"/>
  <c r="G44" i="6"/>
  <c r="G45" i="6"/>
  <c r="G46" i="6"/>
  <c r="G47" i="6"/>
  <c r="G48" i="6"/>
  <c r="G49" i="6"/>
  <c r="G50" i="6"/>
  <c r="G13" i="6"/>
  <c r="J13" i="6"/>
  <c r="C59" i="6"/>
  <c r="M32" i="3"/>
  <c r="C51" i="6"/>
  <c r="M31" i="3"/>
  <c r="M35" i="3"/>
  <c r="L13" i="6"/>
  <c r="A14" i="6"/>
  <c r="A15" i="6"/>
  <c r="L14" i="6"/>
  <c r="L15" i="6"/>
  <c r="A16" i="6"/>
  <c r="A17" i="6"/>
  <c r="L16" i="6"/>
  <c r="L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L18" i="6"/>
  <c r="L19" i="6"/>
  <c r="L20" i="6"/>
  <c r="L21" i="6"/>
  <c r="L22" i="6"/>
  <c r="L23" i="6"/>
  <c r="L24" i="6"/>
  <c r="L25" i="6"/>
  <c r="L26" i="6"/>
  <c r="L27" i="6"/>
  <c r="L28" i="6"/>
  <c r="L29" i="6"/>
  <c r="L30" i="6"/>
  <c r="L31" i="6"/>
  <c r="L32" i="6"/>
  <c r="L33" i="6"/>
  <c r="D51" i="6"/>
  <c r="D60" i="6"/>
  <c r="E51" i="6"/>
  <c r="E60" i="6"/>
  <c r="F51" i="6"/>
  <c r="G52" i="6"/>
  <c r="H52" i="6"/>
  <c r="G53" i="6"/>
  <c r="J53" i="6"/>
  <c r="G59" i="6"/>
  <c r="J59" i="6"/>
  <c r="F60" i="6"/>
  <c r="E63" i="6"/>
  <c r="J14" i="6"/>
  <c r="I14" i="6"/>
  <c r="H14" i="6"/>
  <c r="H58" i="6"/>
  <c r="I58" i="6"/>
  <c r="J58" i="6"/>
  <c r="H59" i="6"/>
  <c r="J30" i="6"/>
  <c r="J26" i="6"/>
  <c r="J22" i="6"/>
  <c r="J18" i="6"/>
  <c r="J29" i="6"/>
  <c r="J25" i="6"/>
  <c r="J21" i="6"/>
  <c r="J17" i="6"/>
  <c r="J31" i="6"/>
  <c r="J27" i="6"/>
  <c r="J23" i="6"/>
  <c r="J19" i="6"/>
  <c r="J32" i="6"/>
  <c r="J15" i="6"/>
  <c r="M34" i="3"/>
  <c r="M37" i="3"/>
  <c r="C60" i="6"/>
  <c r="M33" i="3"/>
  <c r="I52" i="6"/>
  <c r="J52" i="6"/>
  <c r="H53" i="6"/>
  <c r="I53" i="6"/>
  <c r="G51" i="6"/>
  <c r="K29" i="3"/>
  <c r="M36" i="3"/>
  <c r="M38" i="3"/>
  <c r="J51" i="6"/>
  <c r="H51" i="6"/>
  <c r="I51" i="6"/>
  <c r="I60" i="6"/>
  <c r="G60" i="6"/>
  <c r="G14" i="5"/>
  <c r="G19" i="5"/>
  <c r="G24" i="5"/>
  <c r="G29" i="5"/>
  <c r="M39" i="3"/>
  <c r="M40" i="3"/>
  <c r="J60" i="6"/>
  <c r="M41" i="3"/>
  <c r="H60" i="6"/>
</calcChain>
</file>

<file path=xl/sharedStrings.xml><?xml version="1.0" encoding="utf-8"?>
<sst xmlns="http://schemas.openxmlformats.org/spreadsheetml/2006/main" count="212" uniqueCount="188">
  <si>
    <t>PROJECT NAME:</t>
  </si>
  <si>
    <t>SUBCONTRACTOR:</t>
  </si>
  <si>
    <t>ADDRESS:</t>
  </si>
  <si>
    <t>JOINT CHECKS:</t>
  </si>
  <si>
    <t>Application Period:</t>
  </si>
  <si>
    <t>1.</t>
  </si>
  <si>
    <t>2.</t>
  </si>
  <si>
    <t>4.</t>
  </si>
  <si>
    <t>6.</t>
  </si>
  <si>
    <t>7.</t>
  </si>
  <si>
    <t>8.</t>
  </si>
  <si>
    <t>9.</t>
  </si>
  <si>
    <t>3.</t>
  </si>
  <si>
    <t>5.</t>
  </si>
  <si>
    <t>10.</t>
  </si>
  <si>
    <t>11.</t>
  </si>
  <si>
    <t>Original Subcontract Amount</t>
  </si>
  <si>
    <t>Approved Change Orders</t>
  </si>
  <si>
    <t>thru</t>
  </si>
  <si>
    <t>Current Subcontract Sum (Column C Total)</t>
  </si>
  <si>
    <t>Total Work Completed in Place (Column D &amp; E Total)</t>
  </si>
  <si>
    <t>Total Stored Materials (Column F Total)</t>
  </si>
  <si>
    <t>Total Completed and Stored to Date (Column G Total)</t>
  </si>
  <si>
    <t>Total Gross Value Previous Apps (Column D Total)</t>
  </si>
  <si>
    <t>Total Gross Amount This Application (Item 6 - 7)</t>
  </si>
  <si>
    <t>10% Retainage (10% of Line 8)</t>
  </si>
  <si>
    <t>Total Retainage to Date (Column I Total)</t>
  </si>
  <si>
    <t>SUBCONTRACTOR</t>
  </si>
  <si>
    <t>Item 4/3:</t>
  </si>
  <si>
    <t>PROJECT MANAGER</t>
  </si>
  <si>
    <t>ACCOUNTING</t>
  </si>
  <si>
    <t>to</t>
  </si>
  <si>
    <t>Printed Name &amp; Title</t>
  </si>
  <si>
    <t>Signature</t>
  </si>
  <si>
    <t>PHONE NUMBER:</t>
  </si>
  <si>
    <t>SOV Attached</t>
  </si>
  <si>
    <t>Completed J-1</t>
  </si>
  <si>
    <t>SUBCONTRACTOR/VENDOR'S APPLICATION FOR PAYMENT</t>
  </si>
  <si>
    <t>DATE RECEIVED:</t>
  </si>
  <si>
    <t>Date to be Paid</t>
  </si>
  <si>
    <t>Cert Payroll Rec'd</t>
  </si>
  <si>
    <t>Bond</t>
  </si>
  <si>
    <t>LOC</t>
  </si>
  <si>
    <t>Waived</t>
  </si>
  <si>
    <t>FCA</t>
  </si>
  <si>
    <t>Super Approval</t>
  </si>
  <si>
    <t>PM Approval</t>
  </si>
  <si>
    <t>Exec Approval</t>
  </si>
  <si>
    <t>Pmt Amount</t>
  </si>
  <si>
    <t>Subcontract Number</t>
  </si>
  <si>
    <t>Net Pmt. Amt Requested This App (Item 8-9)</t>
  </si>
  <si>
    <t>Contract Executed</t>
  </si>
  <si>
    <t>Insurance Compliant</t>
  </si>
  <si>
    <t>1)</t>
  </si>
  <si>
    <t>2)</t>
  </si>
  <si>
    <t>3)</t>
  </si>
  <si>
    <t>4)</t>
  </si>
  <si>
    <t>5)</t>
  </si>
  <si>
    <t>Application #</t>
  </si>
  <si>
    <t>Mod Letter Y/N:</t>
  </si>
  <si>
    <t>Other:</t>
  </si>
  <si>
    <t>__________ Vendor ID</t>
  </si>
  <si>
    <t>______ Entered in PC</t>
  </si>
  <si>
    <t>______ Entered in TL</t>
  </si>
  <si>
    <t xml:space="preserve">         The undersigned, on behalf of Subcontractor,  certifies that amounts shown in this request for payment are true and correct, that all work performed and stored materials are as designed and specified for the project, and that all applicable requirements of the subcontract have been fulfilled. Furthermore, I understand that along with this application I have submitted a schedule of values that is compliant with our subcontract and completed J-1 form. I acknowledge the processing of my payment will be delayed if the  information contained in the J-1 form is not complete. </t>
  </si>
  <si>
    <t>Box Below for JC use ONLY</t>
  </si>
  <si>
    <t>This Section to be completed by JC ONLY</t>
  </si>
  <si>
    <t>Revised 2018 06</t>
  </si>
  <si>
    <t>Leased Labor</t>
  </si>
  <si>
    <t>Lower Tier Subs</t>
  </si>
  <si>
    <t>Equipment Rental</t>
  </si>
  <si>
    <t>Signature of JCI Project Manager</t>
  </si>
  <si>
    <t>Material Suppliers</t>
  </si>
  <si>
    <t>Vendors</t>
  </si>
  <si>
    <t>No</t>
  </si>
  <si>
    <t>Yes</t>
  </si>
  <si>
    <t>For JCI Use Only:</t>
  </si>
  <si>
    <t>Date</t>
  </si>
  <si>
    <t>AR Email Address:</t>
  </si>
  <si>
    <t>AR Contact Person:</t>
  </si>
  <si>
    <t>Phone#:</t>
  </si>
  <si>
    <t xml:space="preserve">Customer Account # </t>
  </si>
  <si>
    <t>Supplier/Vendor</t>
  </si>
  <si>
    <t>MONTH</t>
  </si>
  <si>
    <t>PAID</t>
  </si>
  <si>
    <t>PROVIDED (est)</t>
  </si>
  <si>
    <t>OR SERVICE</t>
  </si>
  <si>
    <t>DEPT INFO</t>
  </si>
  <si>
    <t>NOTES</t>
  </si>
  <si>
    <t>RECEIVED</t>
  </si>
  <si>
    <t>REMAINING</t>
  </si>
  <si>
    <t>PAID THIS</t>
  </si>
  <si>
    <t>PREVIOUSLY</t>
  </si>
  <si>
    <t>LABOR/MATERIALS</t>
  </si>
  <si>
    <t>MATERIALS</t>
  </si>
  <si>
    <t>FIELDS OF INFORMATION</t>
  </si>
  <si>
    <t>A/R OR CREDIT</t>
  </si>
  <si>
    <t xml:space="preserve">ACCOUNTING </t>
  </si>
  <si>
    <t>CLAIMS/ NOTICES</t>
  </si>
  <si>
    <t>BALANCE</t>
  </si>
  <si>
    <t>AMT TO BE</t>
  </si>
  <si>
    <t>AMOUNT</t>
  </si>
  <si>
    <t>TOTAL AMOUNT OF</t>
  </si>
  <si>
    <t>TYPE OF</t>
  </si>
  <si>
    <t xml:space="preserve">PLEASE ENTER ALL </t>
  </si>
  <si>
    <t>SUPPLIER/ VENDOR</t>
  </si>
  <si>
    <t>A minus B &amp; C</t>
  </si>
  <si>
    <t>C</t>
  </si>
  <si>
    <t>B</t>
  </si>
  <si>
    <t>A</t>
  </si>
  <si>
    <t>DRAW NUMBER:</t>
  </si>
  <si>
    <t>EMAIL ADDRESS:</t>
  </si>
  <si>
    <t xml:space="preserve">PERIOD ENDING: </t>
  </si>
  <si>
    <t>CONTACT NAME:</t>
  </si>
  <si>
    <t>if necessary.</t>
  </si>
  <si>
    <t>JC JOB NUMBER:</t>
  </si>
  <si>
    <t>PHONE:</t>
  </si>
  <si>
    <t>Use more than 1 sheet,</t>
  </si>
  <si>
    <t>Page  _____  of  ______</t>
  </si>
  <si>
    <t xml:space="preserve">Journeyman Construction  Sub/Vendor J-1 Form </t>
  </si>
  <si>
    <t>TOTAL</t>
  </si>
  <si>
    <t>Change Order Total</t>
  </si>
  <si>
    <t xml:space="preserve">Approved Change Orders </t>
  </si>
  <si>
    <t>Original Contract Sum</t>
  </si>
  <si>
    <t>OH&amp;P</t>
  </si>
  <si>
    <t>Equipment</t>
  </si>
  <si>
    <t>Close Out Documents</t>
  </si>
  <si>
    <t>Mobilization</t>
  </si>
  <si>
    <t>THIS PERIOD</t>
  </si>
  <si>
    <t>FROM PREVIOUS APPLICATION</t>
  </si>
  <si>
    <t>RETAINAGE
(IF VARIABLE RATE)</t>
  </si>
  <si>
    <t>BALANCE TO FINISH
(C-G)</t>
  </si>
  <si>
    <t>%
(G/C)</t>
  </si>
  <si>
    <t>TOTAL COMPLETED AND STORED TO DATE
(D+E+F)</t>
  </si>
  <si>
    <t>MATERIALS PRESENTLY STORED
(NOT IN D OR E)</t>
  </si>
  <si>
    <t>WORK COMPLETED</t>
  </si>
  <si>
    <t>SCHEDULED VALUE</t>
  </si>
  <si>
    <t>DESCRIPTION OF WORK</t>
  </si>
  <si>
    <t>ITEM NO.</t>
  </si>
  <si>
    <t>/ru.{d 26}~</t>
  </si>
  <si>
    <t>{L 9}</t>
  </si>
  <si>
    <t>I</t>
  </si>
  <si>
    <t>H</t>
  </si>
  <si>
    <t>G</t>
  </si>
  <si>
    <t>F</t>
  </si>
  <si>
    <t>E</t>
  </si>
  <si>
    <t>D</t>
  </si>
  <si>
    <t>{L 5}</t>
  </si>
  <si>
    <t>Period To:</t>
  </si>
  <si>
    <t>Use Column I on Contracts where variable retainage for line items may apply.</t>
  </si>
  <si>
    <t>/ru.{d 26}</t>
  </si>
  <si>
    <t>Application Date:</t>
  </si>
  <si>
    <t>In tabulations below, amounts are stated to the nearest dollar.</t>
  </si>
  <si>
    <t>/wgpe</t>
  </si>
  <si>
    <t>Application No.:</t>
  </si>
  <si>
    <t>Contractor's signed certification is attached.</t>
  </si>
  <si>
    <t>/wir.{d 25}~{r 6}/cf~~{L 6}~</t>
  </si>
  <si>
    <t>/WGPD</t>
  </si>
  <si>
    <t>CONTINUATION SHEET</t>
  </si>
  <si>
    <t>Labor</t>
  </si>
  <si>
    <t>Materials</t>
  </si>
  <si>
    <t>Please complete SOV on next sheet to auto fill thjs document</t>
  </si>
  <si>
    <t>Signature of Subcontractor's Authorized Representative</t>
  </si>
  <si>
    <t>Print Name &amp; Title</t>
  </si>
  <si>
    <t>**Tthis document must be completed and attached to each pay application,as required by your subcontract.</t>
  </si>
  <si>
    <t xml:space="preserve">Payment of your current pay application is contingent on receipt of lien waivers from your suppliers &amp; vendors for their prior month's outstanding balances. </t>
  </si>
  <si>
    <r>
      <t xml:space="preserve">Subcontractor's list of </t>
    </r>
    <r>
      <rPr>
        <b/>
        <u/>
        <sz val="10"/>
        <rFont val="Arial"/>
        <family val="2"/>
      </rPr>
      <t>ALL</t>
    </r>
    <r>
      <rPr>
        <b/>
        <sz val="10"/>
        <rFont val="Arial"/>
        <family val="2"/>
      </rPr>
      <t xml:space="preserve"> material suppliers, equipment rental companies, lower tier subs &amp; leased labor providers for the </t>
    </r>
    <r>
      <rPr>
        <b/>
        <u/>
        <sz val="10"/>
        <rFont val="Arial"/>
        <family val="2"/>
      </rPr>
      <t>entire course of the project</t>
    </r>
    <r>
      <rPr>
        <b/>
        <sz val="10"/>
        <rFont val="Arial"/>
        <family val="2"/>
      </rPr>
      <t xml:space="preserve">. </t>
    </r>
  </si>
  <si>
    <t xml:space="preserve">The information provided above is true and accurate and includes all material suppliers, equipment rental companies, lower tier subs &amp; leased labor providers used </t>
  </si>
  <si>
    <t>for the above-referenced project.</t>
  </si>
  <si>
    <t>JCI Project Manager has reviewed this detail and confirms that it is a complete listing of subcontractor'ss vendors.</t>
  </si>
  <si>
    <t>JC USE ONLY</t>
  </si>
  <si>
    <t>Please follow the instruction below:</t>
  </si>
  <si>
    <t>JC App</t>
  </si>
  <si>
    <r>
      <t xml:space="preserve">Electronic copies of the following documents are to be submitted to the Project Administrator no later than the </t>
    </r>
    <r>
      <rPr>
        <b/>
        <u/>
        <sz val="11"/>
        <color theme="1"/>
        <rFont val="Calibri"/>
        <family val="2"/>
        <scheme val="minor"/>
      </rPr>
      <t>20</t>
    </r>
    <r>
      <rPr>
        <b/>
        <u/>
        <vertAlign val="superscript"/>
        <sz val="11"/>
        <color theme="1"/>
        <rFont val="Calibri"/>
        <family val="2"/>
        <scheme val="minor"/>
      </rPr>
      <t>th</t>
    </r>
    <r>
      <rPr>
        <b/>
        <u/>
        <sz val="11"/>
        <color theme="1"/>
        <rFont val="Calibri"/>
        <family val="2"/>
        <scheme val="minor"/>
      </rPr>
      <t xml:space="preserve"> of the month</t>
    </r>
    <r>
      <rPr>
        <sz val="11"/>
        <color theme="1"/>
        <rFont val="Calibri"/>
        <family val="2"/>
        <scheme val="minor"/>
      </rPr>
      <t xml:space="preserve"> to be considered in the current month’s owner pay application.</t>
    </r>
  </si>
  <si>
    <r>
      <rPr>
        <b/>
        <sz val="11"/>
        <color theme="1"/>
        <rFont val="Calibri"/>
        <family val="2"/>
        <scheme val="minor"/>
      </rPr>
      <t>Subcontractor/Vendor Application for Paymen</t>
    </r>
    <r>
      <rPr>
        <sz val="11"/>
        <color theme="1"/>
        <rFont val="Calibri"/>
        <family val="2"/>
        <scheme val="minor"/>
      </rPr>
      <t>t form (JC App)</t>
    </r>
  </si>
  <si>
    <r>
      <rPr>
        <b/>
        <sz val="11"/>
        <color theme="1"/>
        <rFont val="Calibri"/>
        <family val="2"/>
        <scheme val="minor"/>
      </rPr>
      <t>Schedule of values</t>
    </r>
    <r>
      <rPr>
        <sz val="11"/>
        <color theme="1"/>
        <rFont val="Calibri"/>
        <family val="2"/>
        <scheme val="minor"/>
      </rPr>
      <t>, detailing your progress draw (SOV)</t>
    </r>
  </si>
  <si>
    <r>
      <rPr>
        <b/>
        <sz val="11"/>
        <color theme="1"/>
        <rFont val="Calibri"/>
        <family val="2"/>
        <scheme val="minor"/>
      </rPr>
      <t>Sub/Vendor J-1 Form</t>
    </r>
    <r>
      <rPr>
        <sz val="11"/>
        <color theme="1"/>
        <rFont val="Calibri"/>
        <family val="2"/>
        <scheme val="minor"/>
      </rPr>
      <t xml:space="preserve"> This document listing ALL of your: material suppliers, equipment rental companies, lower tier subs &amp; leased labor providers that you anticipate using and/or which you have used through the course of the project.  You must include vendor names, addresses, phone, contact name &amp; email address! This document is mandatory.  Please notify your vendors that a Journeyman representative will be calling to determine the status of payment for goods and services. (J-1 Form)</t>
    </r>
  </si>
  <si>
    <t xml:space="preserve">Fill out ALL of the fields highlighted in </t>
  </si>
  <si>
    <t>blue</t>
  </si>
  <si>
    <t>SOV</t>
  </si>
  <si>
    <t>J-1 Form</t>
  </si>
  <si>
    <t xml:space="preserve">Include ALL material suppliers, equipment rental companies, lower tier subs &amp; leased labor providers for the entire course of the project. Be sure to include all of the requested information. </t>
  </si>
  <si>
    <t>This remaining informaiton on this document will fill out based on the completion of your SOV form</t>
  </si>
  <si>
    <t>Journeyman Requistion Form Instructions</t>
  </si>
  <si>
    <r>
      <t>Columns A, B and C.</t>
    </r>
    <r>
      <rPr>
        <sz val="11"/>
        <color rgb="FF000000"/>
        <rFont val="Calibri"/>
        <family val="2"/>
        <scheme val="minor"/>
      </rPr>
      <t> These columns should be completed by identifying the various portions of the Project and their scheduled values consistent with the schedule of values submitted to the Architect at the commencement of the Project or as subsequently adjusted. The breakdown may be by sections of the Work or by Subcontractors and should remain consistent throughout the Project. Multiple pages should be used when required. Column C is subtotaled at the bottom. This total should equal the original Contract Sum. The total of column C may be adjusted by Change Orders during the Project.</t>
    </r>
  </si>
  <si>
    <r>
      <t>Column D.</t>
    </r>
    <r>
      <rPr>
        <sz val="11"/>
        <color rgb="FF000000"/>
        <rFont val="Calibri"/>
        <family val="2"/>
        <scheme val="minor"/>
      </rPr>
      <t> Enter in this column the amount of completed Work covered by the previous application</t>
    </r>
  </si>
  <si>
    <r>
      <t>Column E.</t>
    </r>
    <r>
      <rPr>
        <sz val="11"/>
        <color rgb="FF000000"/>
        <rFont val="Calibri"/>
        <family val="2"/>
        <scheme val="minor"/>
      </rPr>
      <t> Enter here the value of Work completed at the time of this application.</t>
    </r>
  </si>
  <si>
    <r>
      <t>Change Orders.</t>
    </r>
    <r>
      <rPr>
        <sz val="11"/>
        <color rgb="FF000000"/>
        <rFont val="Calibri"/>
        <family val="2"/>
        <scheme val="minor"/>
      </rPr>
      <t xml:space="preserve"> List separately, in the space provided. The contract amount will adjust accordingly.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</si>
</sst>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_);\(#,##0.0000\)"/>
    <numFmt numFmtId="167" formatCode="m/d/yyyy;@"/>
    <numFmt numFmtId="168" formatCode="&quot;$&quot;#,##0.00"/>
  </numFmts>
  <fonts count="35" x14ac:knownFonts="1">
    <font>
      <sz val="11"/>
      <color theme="1"/>
      <name val="Calibri"/>
      <family val="2"/>
      <scheme val="minor"/>
    </font>
    <font>
      <sz val="10"/>
      <color theme="1"/>
      <name val="Calibri"/>
      <family val="2"/>
      <scheme val="minor"/>
    </font>
    <font>
      <sz val="10"/>
      <color theme="1"/>
      <name val="Calibri Light"/>
      <family val="2"/>
    </font>
    <font>
      <i/>
      <sz val="8"/>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i/>
      <u/>
      <sz val="9"/>
      <color theme="1"/>
      <name val="Calibri"/>
      <family val="2"/>
      <scheme val="minor"/>
    </font>
    <font>
      <u/>
      <sz val="11"/>
      <color theme="1"/>
      <name val="Calibri"/>
      <family val="2"/>
      <scheme val="minor"/>
    </font>
    <font>
      <sz val="10"/>
      <color theme="1"/>
      <name val="Calibri Light"/>
      <family val="2"/>
      <scheme val="major"/>
    </font>
    <font>
      <sz val="10"/>
      <name val="Arial"/>
      <family val="2"/>
    </font>
    <font>
      <sz val="8"/>
      <name val="Arial"/>
      <family val="2"/>
    </font>
    <font>
      <b/>
      <sz val="10"/>
      <name val="Arial"/>
      <family val="2"/>
    </font>
    <font>
      <sz val="9"/>
      <name val="Arial"/>
      <family val="2"/>
    </font>
    <font>
      <sz val="11"/>
      <name val="Arial"/>
      <family val="2"/>
    </font>
    <font>
      <b/>
      <sz val="8"/>
      <name val="Arial"/>
      <family val="2"/>
    </font>
    <font>
      <b/>
      <u/>
      <sz val="10"/>
      <name val="Arial"/>
      <family val="2"/>
    </font>
    <font>
      <b/>
      <sz val="18"/>
      <name val="Arial"/>
      <family val="2"/>
    </font>
    <font>
      <sz val="10"/>
      <name val="Arial"/>
      <family val="2"/>
    </font>
    <font>
      <sz val="10"/>
      <color indexed="8"/>
      <name val="Arial"/>
      <family val="2"/>
    </font>
    <font>
      <sz val="12"/>
      <color indexed="8"/>
      <name val="Arial"/>
      <family val="2"/>
    </font>
    <font>
      <b/>
      <sz val="12"/>
      <color indexed="8"/>
      <name val="Arial"/>
      <family val="2"/>
    </font>
    <font>
      <b/>
      <sz val="10"/>
      <color indexed="8"/>
      <name val="Arial"/>
      <family val="2"/>
    </font>
    <font>
      <sz val="9"/>
      <color indexed="8"/>
      <name val="Arial"/>
      <family val="2"/>
    </font>
    <font>
      <b/>
      <sz val="16"/>
      <color indexed="8"/>
      <name val="Arial"/>
      <family val="2"/>
    </font>
    <font>
      <sz val="8"/>
      <color indexed="8"/>
      <name val="Arial"/>
      <family val="2"/>
    </font>
    <font>
      <b/>
      <sz val="18"/>
      <color indexed="8"/>
      <name val="Arial"/>
      <family val="2"/>
    </font>
    <font>
      <sz val="11"/>
      <color theme="1"/>
      <name val="Calibri"/>
      <family val="2"/>
      <scheme val="minor"/>
    </font>
    <font>
      <b/>
      <sz val="11"/>
      <color theme="1"/>
      <name val="Calibri"/>
      <family val="2"/>
      <scheme val="minor"/>
    </font>
    <font>
      <b/>
      <u/>
      <sz val="11"/>
      <color theme="1"/>
      <name val="Calibri"/>
      <family val="2"/>
      <scheme val="minor"/>
    </font>
    <font>
      <b/>
      <u/>
      <vertAlign val="superscript"/>
      <sz val="11"/>
      <color theme="1"/>
      <name val="Calibri"/>
      <family val="2"/>
      <scheme val="minor"/>
    </font>
    <font>
      <sz val="12"/>
      <color theme="1"/>
      <name val="Calibri"/>
      <family val="2"/>
      <scheme val="minor"/>
    </font>
    <font>
      <b/>
      <u/>
      <sz val="14"/>
      <color theme="1"/>
      <name val="Calibri"/>
      <family val="2"/>
      <scheme val="minor"/>
    </font>
    <font>
      <b/>
      <sz val="11"/>
      <color rgb="FF000000"/>
      <name val="Calibri"/>
      <family val="2"/>
      <scheme val="minor"/>
    </font>
    <font>
      <sz val="11"/>
      <color rgb="FF000000"/>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s>
  <borders count="6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slantDashDot">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0" tint="-0.34998626667073579"/>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slantDashDot">
        <color auto="1"/>
      </left>
      <right/>
      <top style="slantDashDot">
        <color auto="1"/>
      </top>
      <bottom/>
      <diagonal/>
    </border>
    <border>
      <left style="slantDashDot">
        <color auto="1"/>
      </left>
      <right/>
      <top/>
      <bottom/>
      <diagonal/>
    </border>
    <border>
      <left/>
      <right/>
      <top style="slantDashDot">
        <color auto="1"/>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0" fontId="10" fillId="0" borderId="0"/>
    <xf numFmtId="44" fontId="10" fillId="0" borderId="0" applyFont="0" applyFill="0" applyBorder="0" applyAlignment="0" applyProtection="0"/>
    <xf numFmtId="0" fontId="18" fillId="0" borderId="0" applyProtection="0"/>
    <xf numFmtId="9" fontId="10" fillId="0" borderId="0" applyFont="0" applyFill="0" applyBorder="0" applyAlignment="0" applyProtection="0"/>
    <xf numFmtId="43" fontId="10" fillId="0" borderId="0" applyFont="0" applyFill="0" applyBorder="0" applyAlignment="0" applyProtection="0"/>
    <xf numFmtId="0" fontId="27" fillId="0" borderId="0"/>
  </cellStyleXfs>
  <cellXfs count="261">
    <xf numFmtId="0" fontId="0" fillId="0" borderId="0" xfId="0"/>
    <xf numFmtId="0" fontId="10" fillId="0" borderId="0" xfId="1"/>
    <xf numFmtId="0" fontId="10" fillId="0" borderId="0" xfId="1" applyProtection="1"/>
    <xf numFmtId="0" fontId="11" fillId="0" borderId="0" xfId="1" applyFont="1" applyProtection="1"/>
    <xf numFmtId="0" fontId="10" fillId="2" borderId="0" xfId="1" applyFill="1" applyBorder="1" applyProtection="1"/>
    <xf numFmtId="0" fontId="10" fillId="2" borderId="4" xfId="1" applyFill="1" applyBorder="1" applyProtection="1"/>
    <xf numFmtId="0" fontId="10" fillId="2" borderId="0" xfId="1" applyFill="1" applyProtection="1"/>
    <xf numFmtId="0" fontId="10" fillId="2" borderId="1" xfId="1" applyFill="1" applyBorder="1" applyProtection="1"/>
    <xf numFmtId="0" fontId="10" fillId="2" borderId="0" xfId="1" applyFill="1" applyAlignment="1" applyProtection="1">
      <alignment horizontal="center"/>
    </xf>
    <xf numFmtId="0" fontId="10" fillId="0" borderId="0" xfId="1" applyBorder="1" applyProtection="1"/>
    <xf numFmtId="0" fontId="10" fillId="0" borderId="0" xfId="1" applyBorder="1" applyAlignment="1" applyProtection="1">
      <alignment horizontal="center"/>
    </xf>
    <xf numFmtId="0" fontId="12" fillId="0" borderId="0" xfId="1" applyFont="1" applyBorder="1" applyAlignment="1" applyProtection="1">
      <alignment horizontal="right"/>
    </xf>
    <xf numFmtId="0" fontId="10" fillId="0" borderId="0" xfId="1" applyAlignment="1"/>
    <xf numFmtId="0" fontId="10" fillId="0" borderId="0" xfId="1" applyBorder="1" applyAlignment="1"/>
    <xf numFmtId="44" fontId="0" fillId="0" borderId="0" xfId="2" applyFont="1" applyBorder="1" applyAlignment="1" applyProtection="1"/>
    <xf numFmtId="0" fontId="10" fillId="0" borderId="0" xfId="1" applyBorder="1" applyAlignment="1" applyProtection="1"/>
    <xf numFmtId="0" fontId="11" fillId="0" borderId="0" xfId="1" applyFont="1" applyBorder="1" applyProtection="1"/>
    <xf numFmtId="44" fontId="0" fillId="0" borderId="27" xfId="2" applyFont="1" applyBorder="1" applyAlignment="1" applyProtection="1"/>
    <xf numFmtId="0" fontId="10" fillId="0" borderId="28" xfId="1" applyBorder="1" applyAlignment="1" applyProtection="1">
      <alignment horizontal="right" vertical="center"/>
    </xf>
    <xf numFmtId="0" fontId="13" fillId="3" borderId="30" xfId="1" applyFont="1" applyFill="1" applyBorder="1" applyProtection="1"/>
    <xf numFmtId="44" fontId="0" fillId="0" borderId="31" xfId="2" applyFont="1" applyBorder="1" applyAlignment="1" applyProtection="1"/>
    <xf numFmtId="0" fontId="10" fillId="0" borderId="32" xfId="1" applyBorder="1" applyAlignment="1" applyProtection="1">
      <alignment horizontal="right" vertical="center"/>
    </xf>
    <xf numFmtId="0" fontId="13" fillId="3" borderId="33" xfId="1" applyFont="1" applyFill="1" applyBorder="1" applyProtection="1"/>
    <xf numFmtId="0" fontId="13" fillId="3" borderId="34" xfId="1" applyFont="1" applyFill="1" applyBorder="1" applyProtection="1"/>
    <xf numFmtId="0" fontId="13" fillId="3" borderId="35" xfId="1" applyFont="1" applyFill="1" applyBorder="1" applyAlignment="1" applyProtection="1">
      <alignment horizontal="left"/>
    </xf>
    <xf numFmtId="44" fontId="0" fillId="0" borderId="36" xfId="2" applyFont="1" applyBorder="1" applyAlignment="1" applyProtection="1"/>
    <xf numFmtId="0" fontId="10" fillId="0" borderId="37" xfId="1" applyBorder="1" applyAlignment="1" applyProtection="1">
      <alignment horizontal="right" vertical="center" wrapText="1"/>
    </xf>
    <xf numFmtId="0" fontId="12" fillId="0" borderId="38" xfId="1" applyFont="1" applyBorder="1" applyProtection="1"/>
    <xf numFmtId="44" fontId="0" fillId="0" borderId="39" xfId="2" applyFont="1" applyBorder="1" applyAlignment="1" applyProtection="1"/>
    <xf numFmtId="0" fontId="10" fillId="0" borderId="40" xfId="1" applyBorder="1" applyAlignment="1" applyProtection="1">
      <alignment horizontal="right" vertical="center"/>
    </xf>
    <xf numFmtId="0" fontId="13" fillId="3" borderId="41" xfId="1" applyFont="1" applyFill="1" applyBorder="1" applyAlignment="1" applyProtection="1">
      <alignment horizontal="left"/>
    </xf>
    <xf numFmtId="44" fontId="0" fillId="0" borderId="42" xfId="2" applyFont="1" applyBorder="1" applyAlignment="1" applyProtection="1"/>
    <xf numFmtId="0" fontId="10" fillId="0" borderId="43" xfId="1" applyBorder="1" applyAlignment="1" applyProtection="1">
      <alignment horizontal="right" vertical="center" wrapText="1"/>
    </xf>
    <xf numFmtId="0" fontId="11" fillId="2" borderId="44" xfId="1" applyFont="1" applyFill="1" applyBorder="1" applyAlignment="1" applyProtection="1">
      <alignment horizontal="center"/>
    </xf>
    <xf numFmtId="0" fontId="11" fillId="2" borderId="28" xfId="1" applyFont="1" applyFill="1" applyBorder="1" applyAlignment="1" applyProtection="1">
      <alignment horizontal="center"/>
    </xf>
    <xf numFmtId="0" fontId="11" fillId="0" borderId="45" xfId="1" applyFont="1" applyBorder="1" applyAlignment="1" applyProtection="1">
      <alignment horizontal="center"/>
    </xf>
    <xf numFmtId="0" fontId="11" fillId="0" borderId="46" xfId="1" applyFont="1" applyBorder="1" applyAlignment="1" applyProtection="1">
      <alignment horizontal="center"/>
    </xf>
    <xf numFmtId="0" fontId="11" fillId="0" borderId="46" xfId="1" applyFont="1" applyBorder="1" applyAlignment="1" applyProtection="1">
      <alignment horizontal="center" vertical="center"/>
    </xf>
    <xf numFmtId="0" fontId="11" fillId="4" borderId="46" xfId="1" applyFont="1" applyFill="1" applyBorder="1" applyAlignment="1" applyProtection="1">
      <alignment horizontal="center"/>
    </xf>
    <xf numFmtId="0" fontId="11" fillId="0" borderId="47" xfId="1" applyFont="1" applyBorder="1" applyAlignment="1" applyProtection="1">
      <alignment horizontal="center"/>
    </xf>
    <xf numFmtId="0" fontId="11" fillId="2" borderId="48" xfId="1" applyFont="1" applyFill="1" applyBorder="1" applyAlignment="1" applyProtection="1">
      <alignment horizontal="center"/>
    </xf>
    <xf numFmtId="0" fontId="11" fillId="2" borderId="32" xfId="1" applyFont="1" applyFill="1" applyBorder="1" applyAlignment="1" applyProtection="1">
      <alignment horizontal="center"/>
    </xf>
    <xf numFmtId="0" fontId="12" fillId="4" borderId="46" xfId="1" applyFont="1" applyFill="1" applyBorder="1" applyAlignment="1" applyProtection="1">
      <alignment horizontal="center"/>
    </xf>
    <xf numFmtId="0" fontId="13" fillId="0" borderId="45" xfId="1" applyFont="1" applyBorder="1" applyAlignment="1" applyProtection="1">
      <alignment horizontal="center"/>
    </xf>
    <xf numFmtId="0" fontId="11" fillId="2" borderId="49" xfId="1" applyFont="1" applyFill="1" applyBorder="1" applyAlignment="1" applyProtection="1">
      <alignment horizontal="center"/>
    </xf>
    <xf numFmtId="0" fontId="11" fillId="2" borderId="43" xfId="1" applyFont="1" applyFill="1" applyBorder="1" applyAlignment="1" applyProtection="1">
      <alignment horizontal="center"/>
    </xf>
    <xf numFmtId="0" fontId="11" fillId="0" borderId="50" xfId="1" applyFont="1" applyBorder="1" applyAlignment="1" applyProtection="1">
      <alignment horizontal="center"/>
    </xf>
    <xf numFmtId="0" fontId="11" fillId="0" borderId="51" xfId="1" applyFont="1" applyBorder="1" applyAlignment="1" applyProtection="1">
      <alignment horizontal="center"/>
    </xf>
    <xf numFmtId="0" fontId="11" fillId="0" borderId="51" xfId="1" applyFont="1" applyBorder="1" applyAlignment="1" applyProtection="1">
      <alignment horizontal="center" vertical="center"/>
    </xf>
    <xf numFmtId="0" fontId="12" fillId="4" borderId="51" xfId="1" applyFont="1" applyFill="1" applyBorder="1" applyAlignment="1" applyProtection="1">
      <alignment horizontal="center"/>
    </xf>
    <xf numFmtId="0" fontId="13" fillId="0" borderId="50" xfId="1" applyFont="1" applyBorder="1" applyAlignment="1" applyProtection="1">
      <alignment horizontal="center"/>
    </xf>
    <xf numFmtId="0" fontId="10" fillId="0" borderId="50" xfId="1" applyFont="1" applyBorder="1" applyAlignment="1" applyProtection="1">
      <alignment horizontal="center" vertical="center"/>
    </xf>
    <xf numFmtId="0" fontId="10" fillId="0" borderId="51" xfId="1" applyBorder="1" applyAlignment="1" applyProtection="1">
      <alignment horizontal="center" vertical="center"/>
    </xf>
    <xf numFmtId="0" fontId="10" fillId="0" borderId="0" xfId="1" applyAlignment="1" applyProtection="1">
      <alignment horizontal="left"/>
    </xf>
    <xf numFmtId="0" fontId="10" fillId="0" borderId="26" xfId="1" applyBorder="1" applyAlignment="1" applyProtection="1"/>
    <xf numFmtId="0" fontId="10" fillId="0" borderId="0" xfId="1" applyAlignment="1" applyProtection="1"/>
    <xf numFmtId="0" fontId="14" fillId="0" borderId="0" xfId="1" applyFont="1" applyProtection="1"/>
    <xf numFmtId="0" fontId="12" fillId="0" borderId="0" xfId="1" applyFont="1" applyAlignment="1" applyProtection="1"/>
    <xf numFmtId="0" fontId="15" fillId="0" borderId="0" xfId="1" applyFont="1" applyProtection="1"/>
    <xf numFmtId="0" fontId="19" fillId="0" borderId="0" xfId="3" applyFont="1" applyFill="1"/>
    <xf numFmtId="10" fontId="19" fillId="0" borderId="0" xfId="4" applyNumberFormat="1" applyFont="1" applyFill="1"/>
    <xf numFmtId="164" fontId="19" fillId="0" borderId="0" xfId="3" applyNumberFormat="1" applyFont="1" applyFill="1"/>
    <xf numFmtId="165" fontId="19" fillId="0" borderId="0" xfId="5" applyNumberFormat="1" applyFont="1" applyFill="1"/>
    <xf numFmtId="166" fontId="19" fillId="0" borderId="0" xfId="3" applyNumberFormat="1" applyFont="1" applyFill="1"/>
    <xf numFmtId="39" fontId="19" fillId="0" borderId="0" xfId="3" applyNumberFormat="1" applyFont="1" applyFill="1"/>
    <xf numFmtId="0" fontId="20" fillId="0" borderId="0" xfId="3" applyFont="1" applyFill="1"/>
    <xf numFmtId="39" fontId="21" fillId="0" borderId="57" xfId="3" applyNumberFormat="1" applyFont="1" applyFill="1" applyBorder="1"/>
    <xf numFmtId="10" fontId="19" fillId="0" borderId="58" xfId="4" applyNumberFormat="1" applyFont="1" applyFill="1" applyBorder="1" applyAlignment="1" applyProtection="1">
      <alignment horizontal="right"/>
    </xf>
    <xf numFmtId="39" fontId="21" fillId="0" borderId="58" xfId="3" applyNumberFormat="1" applyFont="1" applyFill="1" applyBorder="1"/>
    <xf numFmtId="0" fontId="21" fillId="0" borderId="59" xfId="3" applyFont="1" applyFill="1" applyBorder="1" applyAlignment="1">
      <alignment horizontal="right"/>
    </xf>
    <xf numFmtId="165" fontId="20" fillId="0" borderId="60" xfId="5" applyNumberFormat="1" applyFont="1" applyFill="1" applyBorder="1"/>
    <xf numFmtId="39" fontId="22" fillId="0" borderId="62" xfId="3" applyNumberFormat="1" applyFont="1" applyFill="1" applyBorder="1" applyProtection="1"/>
    <xf numFmtId="39" fontId="12" fillId="0" borderId="61" xfId="3" applyNumberFormat="1" applyFont="1" applyFill="1" applyBorder="1" applyProtection="1"/>
    <xf numFmtId="164" fontId="12" fillId="0" borderId="4" xfId="3" applyNumberFormat="1" applyFont="1" applyFill="1" applyBorder="1" applyAlignment="1" applyProtection="1">
      <alignment horizontal="left"/>
    </xf>
    <xf numFmtId="39" fontId="19" fillId="0" borderId="29" xfId="3" applyNumberFormat="1" applyFont="1" applyFill="1" applyBorder="1" applyProtection="1"/>
    <xf numFmtId="10" fontId="19" fillId="0" borderId="4" xfId="4" applyNumberFormat="1" applyFont="1" applyFill="1" applyBorder="1" applyAlignment="1" applyProtection="1">
      <alignment horizontal="right"/>
    </xf>
    <xf numFmtId="39" fontId="10" fillId="0" borderId="4" xfId="3" applyNumberFormat="1" applyFont="1" applyFill="1" applyBorder="1" applyProtection="1"/>
    <xf numFmtId="164" fontId="10" fillId="0" borderId="4" xfId="3" applyNumberFormat="1" applyFont="1" applyFill="1" applyBorder="1" applyAlignment="1" applyProtection="1">
      <alignment horizontal="left"/>
    </xf>
    <xf numFmtId="39" fontId="12" fillId="0" borderId="64" xfId="3" applyNumberFormat="1" applyFont="1" applyFill="1" applyBorder="1" applyProtection="1"/>
    <xf numFmtId="10" fontId="19" fillId="0" borderId="61" xfId="4" applyNumberFormat="1" applyFont="1" applyFill="1" applyBorder="1" applyAlignment="1" applyProtection="1">
      <alignment horizontal="right"/>
    </xf>
    <xf numFmtId="0" fontId="19" fillId="0" borderId="0" xfId="3" applyFont="1" applyFill="1" applyAlignment="1" applyProtection="1">
      <alignment horizontal="left"/>
    </xf>
    <xf numFmtId="10" fontId="19" fillId="0" borderId="1" xfId="4" applyNumberFormat="1" applyFont="1" applyFill="1" applyBorder="1" applyAlignment="1" applyProtection="1">
      <alignment horizontal="right"/>
    </xf>
    <xf numFmtId="164" fontId="20" fillId="0" borderId="0" xfId="3" applyNumberFormat="1" applyFont="1" applyFill="1" applyBorder="1" applyProtection="1"/>
    <xf numFmtId="164" fontId="19" fillId="0" borderId="1" xfId="3" applyNumberFormat="1" applyFont="1" applyFill="1" applyBorder="1" applyProtection="1"/>
    <xf numFmtId="165" fontId="23" fillId="0" borderId="10" xfId="5" applyNumberFormat="1" applyFont="1" applyFill="1" applyBorder="1" applyAlignment="1" applyProtection="1">
      <alignment horizontal="left"/>
    </xf>
    <xf numFmtId="10" fontId="19" fillId="0" borderId="0" xfId="4" applyNumberFormat="1" applyFont="1" applyFill="1" applyBorder="1" applyAlignment="1" applyProtection="1">
      <alignment horizontal="right"/>
    </xf>
    <xf numFmtId="164" fontId="19" fillId="0" borderId="0" xfId="3" applyNumberFormat="1" applyFont="1" applyFill="1" applyBorder="1" applyProtection="1"/>
    <xf numFmtId="165" fontId="23" fillId="0" borderId="8" xfId="5" applyNumberFormat="1" applyFont="1" applyFill="1" applyBorder="1" applyAlignment="1" applyProtection="1">
      <alignment horizontal="left"/>
    </xf>
    <xf numFmtId="10" fontId="19" fillId="0" borderId="9" xfId="4" applyNumberFormat="1" applyFont="1" applyFill="1" applyBorder="1" applyAlignment="1" applyProtection="1">
      <alignment horizontal="left"/>
    </xf>
    <xf numFmtId="10" fontId="19" fillId="0" borderId="0" xfId="4" applyNumberFormat="1" applyFont="1" applyFill="1" applyBorder="1" applyAlignment="1" applyProtection="1">
      <alignment horizontal="left"/>
    </xf>
    <xf numFmtId="0" fontId="19" fillId="0" borderId="0" xfId="3" applyFont="1" applyFill="1" applyBorder="1" applyProtection="1"/>
    <xf numFmtId="10" fontId="22" fillId="0" borderId="7" xfId="4" applyNumberFormat="1" applyFont="1" applyFill="1" applyBorder="1" applyAlignment="1" applyProtection="1">
      <alignment horizontal="left"/>
    </xf>
    <xf numFmtId="10" fontId="22" fillId="0" borderId="2" xfId="4" applyNumberFormat="1" applyFont="1" applyFill="1" applyBorder="1" applyAlignment="1" applyProtection="1">
      <alignment horizontal="left"/>
    </xf>
    <xf numFmtId="10" fontId="22" fillId="0" borderId="2" xfId="4" applyNumberFormat="1" applyFont="1" applyFill="1" applyBorder="1" applyAlignment="1" applyProtection="1">
      <alignment horizontal="right"/>
    </xf>
    <xf numFmtId="0" fontId="25" fillId="0" borderId="2" xfId="3" applyFont="1" applyFill="1" applyBorder="1" applyAlignment="1" applyProtection="1">
      <alignment horizontal="left"/>
    </xf>
    <xf numFmtId="0" fontId="19" fillId="0" borderId="2" xfId="3" applyFont="1" applyFill="1" applyBorder="1"/>
    <xf numFmtId="168" fontId="20" fillId="0" borderId="2" xfId="3" applyNumberFormat="1" applyFont="1" applyFill="1" applyBorder="1" applyAlignment="1" applyProtection="1">
      <alignment horizontal="left"/>
    </xf>
    <xf numFmtId="0" fontId="19" fillId="0" borderId="2" xfId="3" applyFont="1" applyFill="1" applyBorder="1" applyProtection="1"/>
    <xf numFmtId="164" fontId="19" fillId="0" borderId="2" xfId="3" applyNumberFormat="1" applyFont="1" applyFill="1" applyBorder="1" applyProtection="1"/>
    <xf numFmtId="165" fontId="26" fillId="0" borderId="6" xfId="5" applyNumberFormat="1" applyFont="1" applyFill="1" applyBorder="1" applyAlignment="1" applyProtection="1">
      <alignment horizontal="left"/>
    </xf>
    <xf numFmtId="0" fontId="1" fillId="0" borderId="0" xfId="0" applyFont="1" applyBorder="1" applyProtection="1"/>
    <xf numFmtId="0" fontId="5" fillId="0" borderId="0" xfId="0" applyFont="1" applyBorder="1" applyAlignment="1" applyProtection="1">
      <alignment horizontal="right"/>
    </xf>
    <xf numFmtId="0" fontId="1" fillId="0" borderId="0" xfId="0" applyFont="1" applyBorder="1" applyAlignment="1" applyProtection="1">
      <alignment horizontal="center"/>
    </xf>
    <xf numFmtId="0" fontId="1" fillId="0" borderId="0" xfId="0" applyFont="1" applyFill="1" applyBorder="1" applyProtection="1"/>
    <xf numFmtId="0" fontId="8"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2" fillId="0" borderId="0" xfId="0" applyFont="1" applyBorder="1" applyAlignment="1" applyProtection="1">
      <alignment horizontal="center"/>
    </xf>
    <xf numFmtId="0" fontId="1" fillId="0" borderId="16" xfId="0" applyFont="1" applyBorder="1" applyProtection="1"/>
    <xf numFmtId="0" fontId="1" fillId="0" borderId="17" xfId="0" applyFont="1" applyBorder="1" applyProtection="1"/>
    <xf numFmtId="0" fontId="9" fillId="0" borderId="16" xfId="0" applyFont="1" applyBorder="1" applyProtection="1"/>
    <xf numFmtId="0" fontId="9" fillId="0" borderId="0" xfId="0" applyFont="1" applyBorder="1" applyProtection="1"/>
    <xf numFmtId="0" fontId="9" fillId="0" borderId="0" xfId="0" applyFont="1" applyBorder="1" applyAlignment="1" applyProtection="1">
      <alignment horizontal="center"/>
    </xf>
    <xf numFmtId="0" fontId="9" fillId="0" borderId="16"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0" xfId="0" applyFont="1" applyBorder="1" applyAlignment="1" applyProtection="1">
      <alignment horizontal="left"/>
    </xf>
    <xf numFmtId="0" fontId="9" fillId="0" borderId="0" xfId="0" applyFont="1" applyBorder="1" applyAlignment="1" applyProtection="1">
      <alignment horizontal="center" wrapText="1"/>
    </xf>
    <xf numFmtId="0" fontId="1" fillId="0" borderId="21" xfId="0" applyFont="1" applyBorder="1" applyProtection="1"/>
    <xf numFmtId="0" fontId="9" fillId="0" borderId="16" xfId="0" applyFont="1" applyBorder="1" applyAlignment="1" applyProtection="1">
      <alignment horizontal="center" wrapText="1"/>
    </xf>
    <xf numFmtId="0" fontId="1" fillId="0" borderId="18" xfId="0" applyFont="1" applyBorder="1" applyProtection="1"/>
    <xf numFmtId="0" fontId="1" fillId="0" borderId="19" xfId="0" applyFont="1" applyBorder="1" applyProtection="1"/>
    <xf numFmtId="0" fontId="2" fillId="0" borderId="19" xfId="0" applyFont="1" applyBorder="1" applyAlignment="1" applyProtection="1">
      <alignment horizontal="center"/>
    </xf>
    <xf numFmtId="0" fontId="1" fillId="0" borderId="20" xfId="0" applyFont="1" applyBorder="1" applyProtection="1"/>
    <xf numFmtId="0" fontId="1" fillId="0" borderId="0" xfId="0" applyFont="1" applyBorder="1" applyAlignment="1" applyProtection="1">
      <alignment horizontal="right"/>
    </xf>
    <xf numFmtId="0" fontId="4" fillId="0" borderId="0" xfId="0" applyFont="1" applyBorder="1" applyAlignment="1" applyProtection="1">
      <alignment horizontal="right"/>
    </xf>
    <xf numFmtId="0" fontId="4" fillId="0" borderId="0" xfId="0" applyFont="1" applyBorder="1" applyProtection="1"/>
    <xf numFmtId="0" fontId="5" fillId="0" borderId="0" xfId="0" applyFont="1" applyBorder="1" applyAlignment="1" applyProtection="1">
      <alignment vertical="top" wrapText="1"/>
    </xf>
    <xf numFmtId="0" fontId="5" fillId="0" borderId="0"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 xfId="0" applyFont="1" applyBorder="1" applyAlignment="1" applyProtection="1">
      <alignment horizontal="center" vertical="top" wrapText="1"/>
    </xf>
    <xf numFmtId="0" fontId="5" fillId="0" borderId="5" xfId="0" applyFont="1" applyBorder="1" applyAlignment="1" applyProtection="1">
      <alignment horizontal="right"/>
    </xf>
    <xf numFmtId="0" fontId="5" fillId="0" borderId="23" xfId="0" applyFont="1" applyBorder="1" applyAlignment="1" applyProtection="1">
      <alignment horizontal="center" vertical="top" wrapText="1"/>
    </xf>
    <xf numFmtId="0" fontId="3" fillId="0" borderId="0" xfId="0" applyFont="1" applyBorder="1" applyAlignment="1" applyProtection="1">
      <alignment horizontal="left" vertical="top"/>
    </xf>
    <xf numFmtId="0" fontId="6" fillId="0" borderId="0" xfId="0" applyFont="1" applyBorder="1" applyAlignment="1" applyProtection="1">
      <alignment horizontal="left"/>
    </xf>
    <xf numFmtId="0" fontId="1" fillId="0" borderId="0" xfId="0" applyFont="1" applyBorder="1" applyAlignment="1" applyProtection="1">
      <alignment horizontal="left"/>
    </xf>
    <xf numFmtId="0" fontId="2" fillId="0" borderId="0" xfId="0" applyFont="1" applyBorder="1" applyAlignment="1" applyProtection="1">
      <alignment horizontal="center" vertical="center"/>
    </xf>
    <xf numFmtId="39" fontId="19" fillId="0" borderId="61" xfId="3" applyNumberFormat="1" applyFont="1" applyFill="1" applyBorder="1" applyProtection="1"/>
    <xf numFmtId="39" fontId="19" fillId="0" borderId="57" xfId="3" applyNumberFormat="1" applyFont="1" applyFill="1" applyBorder="1" applyProtection="1"/>
    <xf numFmtId="40" fontId="19" fillId="0" borderId="29" xfId="3" applyNumberFormat="1" applyFont="1" applyFill="1" applyBorder="1" applyProtection="1"/>
    <xf numFmtId="40" fontId="19" fillId="0" borderId="4" xfId="3" applyNumberFormat="1" applyFont="1" applyFill="1" applyBorder="1" applyProtection="1"/>
    <xf numFmtId="40" fontId="19" fillId="0" borderId="61" xfId="3" applyNumberFormat="1" applyFont="1" applyFill="1" applyBorder="1" applyProtection="1"/>
    <xf numFmtId="40" fontId="22" fillId="0" borderId="10" xfId="3" applyNumberFormat="1" applyFont="1" applyFill="1" applyBorder="1" applyProtection="1"/>
    <xf numFmtId="40" fontId="22" fillId="0" borderId="64" xfId="3" applyNumberFormat="1" applyFont="1" applyFill="1" applyBorder="1" applyProtection="1"/>
    <xf numFmtId="40" fontId="22" fillId="0" borderId="62" xfId="3" applyNumberFormat="1" applyFont="1" applyFill="1" applyBorder="1" applyProtection="1"/>
    <xf numFmtId="40" fontId="22" fillId="0" borderId="61" xfId="3" applyNumberFormat="1" applyFont="1" applyFill="1" applyBorder="1" applyProtection="1"/>
    <xf numFmtId="165" fontId="19" fillId="0" borderId="4" xfId="5" applyNumberFormat="1" applyFont="1" applyFill="1" applyBorder="1" applyProtection="1"/>
    <xf numFmtId="39" fontId="22" fillId="0" borderId="63" xfId="5" applyNumberFormat="1" applyFont="1" applyFill="1" applyBorder="1" applyAlignment="1" applyProtection="1">
      <alignment horizontal="right"/>
    </xf>
    <xf numFmtId="39" fontId="22" fillId="0" borderId="62" xfId="3" applyNumberFormat="1" applyFont="1" applyFill="1" applyBorder="1" applyAlignment="1" applyProtection="1">
      <alignment horizontal="right"/>
    </xf>
    <xf numFmtId="0" fontId="19" fillId="0" borderId="0" xfId="3" applyNumberFormat="1" applyFont="1" applyFill="1" applyBorder="1" applyAlignment="1" applyProtection="1">
      <alignment horizontal="center"/>
    </xf>
    <xf numFmtId="0" fontId="19" fillId="0" borderId="0" xfId="3" applyFont="1" applyFill="1" applyProtection="1"/>
    <xf numFmtId="39" fontId="19" fillId="0" borderId="0" xfId="3" applyNumberFormat="1" applyFont="1" applyFill="1" applyProtection="1"/>
    <xf numFmtId="0" fontId="19" fillId="0" borderId="9" xfId="3" applyFont="1" applyFill="1" applyBorder="1" applyProtection="1"/>
    <xf numFmtId="0" fontId="19" fillId="0" borderId="11" xfId="3" applyFont="1" applyFill="1" applyBorder="1" applyProtection="1"/>
    <xf numFmtId="167" fontId="19" fillId="0" borderId="1" xfId="3" applyNumberFormat="1" applyFont="1" applyFill="1" applyBorder="1" applyAlignment="1" applyProtection="1">
      <alignment horizontal="center"/>
    </xf>
    <xf numFmtId="0" fontId="10" fillId="0" borderId="1" xfId="1" applyBorder="1" applyAlignment="1" applyProtection="1">
      <alignment horizontal="left"/>
    </xf>
    <xf numFmtId="0" fontId="10" fillId="0" borderId="3" xfId="1" applyBorder="1" applyAlignment="1" applyProtection="1">
      <alignment horizontal="left"/>
    </xf>
    <xf numFmtId="0" fontId="10" fillId="5" borderId="0" xfId="1" applyFill="1" applyProtection="1">
      <protection locked="0"/>
    </xf>
    <xf numFmtId="10" fontId="19" fillId="0" borderId="64" xfId="4" applyNumberFormat="1" applyFont="1" applyFill="1" applyBorder="1" applyAlignment="1" applyProtection="1">
      <alignment horizontal="right"/>
    </xf>
    <xf numFmtId="0" fontId="10" fillId="6" borderId="3" xfId="1" applyFill="1" applyBorder="1" applyAlignment="1" applyProtection="1">
      <alignment horizontal="left"/>
      <protection locked="0"/>
    </xf>
    <xf numFmtId="0" fontId="10" fillId="6" borderId="4" xfId="1" applyFill="1" applyBorder="1" applyAlignment="1" applyProtection="1">
      <alignment horizontal="left" wrapText="1"/>
      <protection locked="0"/>
    </xf>
    <xf numFmtId="0" fontId="10" fillId="6" borderId="4" xfId="1" applyFill="1" applyBorder="1" applyAlignment="1" applyProtection="1">
      <alignment horizontal="left"/>
      <protection locked="0"/>
    </xf>
    <xf numFmtId="14" fontId="10" fillId="6" borderId="26" xfId="1" applyNumberFormat="1" applyFill="1" applyBorder="1" applyProtection="1">
      <protection locked="0"/>
    </xf>
    <xf numFmtId="164" fontId="10" fillId="6" borderId="4" xfId="3" applyNumberFormat="1" applyFont="1" applyFill="1" applyBorder="1" applyAlignment="1" applyProtection="1">
      <alignment horizontal="left"/>
      <protection locked="0"/>
    </xf>
    <xf numFmtId="39" fontId="10" fillId="6" borderId="4" xfId="3" applyNumberFormat="1" applyFont="1" applyFill="1" applyBorder="1" applyProtection="1">
      <protection locked="0"/>
    </xf>
    <xf numFmtId="39" fontId="19" fillId="6" borderId="3" xfId="3" applyNumberFormat="1" applyFont="1" applyFill="1" applyBorder="1" applyAlignment="1" applyProtection="1">
      <alignment horizontal="right"/>
      <protection locked="0"/>
    </xf>
    <xf numFmtId="39" fontId="19" fillId="6" borderId="29" xfId="3" applyNumberFormat="1" applyFont="1" applyFill="1" applyBorder="1" applyAlignment="1" applyProtection="1">
      <alignment horizontal="right"/>
      <protection locked="0"/>
    </xf>
    <xf numFmtId="39" fontId="10" fillId="6" borderId="3" xfId="3" applyNumberFormat="1" applyFont="1" applyFill="1" applyBorder="1" applyProtection="1">
      <protection locked="0"/>
    </xf>
    <xf numFmtId="39" fontId="19" fillId="6" borderId="3" xfId="5" applyNumberFormat="1" applyFont="1" applyFill="1" applyBorder="1" applyAlignment="1" applyProtection="1">
      <alignment horizontal="right"/>
      <protection locked="0"/>
    </xf>
    <xf numFmtId="39" fontId="10" fillId="6" borderId="61" xfId="3" applyNumberFormat="1" applyFont="1" applyFill="1" applyBorder="1" applyProtection="1">
      <protection locked="0"/>
    </xf>
    <xf numFmtId="14" fontId="19" fillId="6" borderId="0" xfId="3" applyNumberFormat="1" applyFont="1" applyFill="1" applyBorder="1" applyAlignment="1" applyProtection="1">
      <alignment horizontal="center"/>
      <protection locked="0"/>
    </xf>
    <xf numFmtId="0" fontId="5" fillId="0" borderId="0" xfId="0" applyFont="1" applyBorder="1" applyAlignment="1" applyProtection="1">
      <alignment horizontal="center"/>
    </xf>
    <xf numFmtId="0" fontId="1" fillId="0" borderId="1" xfId="0" applyFont="1" applyBorder="1" applyAlignment="1" applyProtection="1">
      <alignment horizontal="center"/>
    </xf>
    <xf numFmtId="0" fontId="9" fillId="0" borderId="12" xfId="0" applyFont="1" applyBorder="1" applyAlignment="1" applyProtection="1">
      <alignment horizontal="center"/>
    </xf>
    <xf numFmtId="0" fontId="1" fillId="6" borderId="1" xfId="0" applyFont="1" applyFill="1" applyBorder="1" applyAlignment="1" applyProtection="1">
      <alignment horizontal="center"/>
      <protection locked="0"/>
    </xf>
    <xf numFmtId="0" fontId="2" fillId="6" borderId="2" xfId="0" applyFont="1" applyFill="1" applyBorder="1" applyAlignment="1" applyProtection="1">
      <alignment horizontal="center"/>
      <protection locked="0"/>
    </xf>
    <xf numFmtId="0" fontId="2" fillId="6" borderId="1" xfId="0" applyFont="1" applyFill="1" applyBorder="1" applyAlignment="1" applyProtection="1">
      <alignment horizontal="center"/>
      <protection locked="0"/>
    </xf>
    <xf numFmtId="0" fontId="3" fillId="0" borderId="13" xfId="0" applyFont="1" applyBorder="1" applyAlignment="1" applyProtection="1">
      <alignment horizontal="center"/>
    </xf>
    <xf numFmtId="0" fontId="3" fillId="0" borderId="14" xfId="0" applyFont="1" applyBorder="1" applyAlignment="1" applyProtection="1">
      <alignment horizontal="center"/>
    </xf>
    <xf numFmtId="0" fontId="3" fillId="0" borderId="15" xfId="0" applyFont="1" applyBorder="1" applyAlignment="1" applyProtection="1">
      <alignment horizontal="center"/>
    </xf>
    <xf numFmtId="0" fontId="1" fillId="6" borderId="2" xfId="0" applyFont="1" applyFill="1" applyBorder="1" applyAlignment="1" applyProtection="1">
      <alignment horizontal="center"/>
      <protection locked="0"/>
    </xf>
    <xf numFmtId="0" fontId="5" fillId="0" borderId="1" xfId="0" applyFont="1" applyBorder="1" applyAlignment="1" applyProtection="1">
      <alignment horizontal="center"/>
    </xf>
    <xf numFmtId="0" fontId="1" fillId="0" borderId="12" xfId="0" applyFont="1" applyBorder="1" applyAlignment="1" applyProtection="1">
      <alignment horizontal="center"/>
    </xf>
    <xf numFmtId="0" fontId="1" fillId="0" borderId="0" xfId="0" applyFont="1" applyBorder="1" applyAlignment="1" applyProtection="1">
      <alignment horizontal="center"/>
    </xf>
    <xf numFmtId="14" fontId="2" fillId="6" borderId="0" xfId="0" applyNumberFormat="1" applyFont="1" applyFill="1" applyBorder="1" applyAlignment="1" applyProtection="1">
      <alignment horizontal="center"/>
      <protection locked="0"/>
    </xf>
    <xf numFmtId="0" fontId="2" fillId="6" borderId="0" xfId="0" applyFont="1" applyFill="1" applyBorder="1" applyAlignment="1" applyProtection="1">
      <alignment horizontal="center"/>
      <protection locked="0"/>
    </xf>
    <xf numFmtId="0" fontId="9" fillId="0" borderId="0" xfId="0" applyFont="1" applyBorder="1" applyAlignment="1" applyProtection="1">
      <alignment horizontal="center"/>
    </xf>
    <xf numFmtId="4" fontId="1" fillId="0" borderId="4" xfId="0" applyNumberFormat="1" applyFont="1" applyBorder="1" applyAlignment="1" applyProtection="1">
      <alignment horizontal="center"/>
    </xf>
    <xf numFmtId="0" fontId="1" fillId="0" borderId="4" xfId="0" applyFont="1" applyBorder="1" applyAlignment="1" applyProtection="1">
      <alignment horizontal="center"/>
    </xf>
    <xf numFmtId="0" fontId="1" fillId="0" borderId="25" xfId="0" applyFont="1" applyBorder="1" applyAlignment="1" applyProtection="1">
      <alignment horizontal="center"/>
    </xf>
    <xf numFmtId="0" fontId="1" fillId="0" borderId="8" xfId="0" applyFont="1" applyBorder="1" applyAlignment="1" applyProtection="1">
      <alignment horizontal="center"/>
    </xf>
    <xf numFmtId="39" fontId="1" fillId="0" borderId="4" xfId="0" applyNumberFormat="1" applyFont="1" applyBorder="1" applyAlignment="1" applyProtection="1">
      <alignment horizontal="center"/>
    </xf>
    <xf numFmtId="0" fontId="1" fillId="6" borderId="0" xfId="0" applyFont="1" applyFill="1" applyBorder="1" applyAlignment="1" applyProtection="1">
      <alignment horizontal="center"/>
      <protection locked="0"/>
    </xf>
    <xf numFmtId="0" fontId="1" fillId="0" borderId="2" xfId="0" applyFont="1" applyBorder="1" applyAlignment="1" applyProtection="1">
      <alignment horizontal="center"/>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3" fillId="0" borderId="2" xfId="0" applyFont="1" applyBorder="1" applyAlignment="1" applyProtection="1">
      <alignment horizontal="center"/>
    </xf>
    <xf numFmtId="0" fontId="5" fillId="0" borderId="24" xfId="0" applyFont="1" applyBorder="1" applyAlignment="1" applyProtection="1">
      <alignment horizontal="center" vertical="top" wrapText="1"/>
    </xf>
    <xf numFmtId="0" fontId="24" fillId="0" borderId="0" xfId="3" applyFont="1" applyFill="1" applyBorder="1" applyAlignment="1" applyProtection="1">
      <alignment vertical="center"/>
    </xf>
    <xf numFmtId="0" fontId="24" fillId="0" borderId="0" xfId="3" applyFont="1" applyAlignment="1">
      <alignment vertical="center"/>
    </xf>
    <xf numFmtId="164" fontId="19" fillId="0" borderId="65" xfId="3" applyNumberFormat="1" applyFont="1" applyFill="1" applyBorder="1" applyAlignment="1" applyProtection="1">
      <alignment horizontal="center" vertical="top" wrapText="1"/>
    </xf>
    <xf numFmtId="164" fontId="19" fillId="0" borderId="25" xfId="3" applyNumberFormat="1" applyFont="1" applyFill="1" applyBorder="1" applyAlignment="1" applyProtection="1">
      <alignment horizontal="center" vertical="top" wrapText="1"/>
    </xf>
    <xf numFmtId="164" fontId="19" fillId="0" borderId="64" xfId="3" applyNumberFormat="1" applyFont="1" applyFill="1" applyBorder="1" applyAlignment="1" applyProtection="1">
      <alignment horizontal="center" vertical="top" wrapText="1"/>
    </xf>
    <xf numFmtId="164" fontId="19" fillId="0" borderId="65" xfId="3" applyNumberFormat="1" applyFont="1" applyFill="1" applyBorder="1" applyAlignment="1" applyProtection="1">
      <alignment horizontal="center"/>
    </xf>
    <xf numFmtId="164" fontId="19" fillId="0" borderId="64" xfId="3" applyNumberFormat="1" applyFont="1" applyFill="1" applyBorder="1" applyAlignment="1" applyProtection="1">
      <alignment horizontal="center"/>
    </xf>
    <xf numFmtId="0" fontId="19" fillId="0" borderId="65" xfId="3" applyFont="1" applyFill="1" applyBorder="1" applyAlignment="1" applyProtection="1">
      <alignment horizontal="center"/>
    </xf>
    <xf numFmtId="0" fontId="19" fillId="0" borderId="64" xfId="3" applyFont="1" applyFill="1" applyBorder="1" applyAlignment="1" applyProtection="1">
      <alignment horizontal="center"/>
    </xf>
    <xf numFmtId="0" fontId="19" fillId="0" borderId="65" xfId="3" applyFont="1" applyFill="1" applyBorder="1" applyAlignment="1" applyProtection="1">
      <alignment horizontal="center" vertical="top" wrapText="1"/>
    </xf>
    <xf numFmtId="0" fontId="19" fillId="0" borderId="25" xfId="3" applyFont="1" applyFill="1" applyBorder="1" applyAlignment="1" applyProtection="1">
      <alignment horizontal="center" vertical="top" wrapText="1"/>
    </xf>
    <xf numFmtId="0" fontId="19" fillId="0" borderId="64" xfId="3" applyFont="1" applyFill="1" applyBorder="1" applyAlignment="1" applyProtection="1">
      <alignment horizontal="center" vertical="top" wrapText="1"/>
    </xf>
    <xf numFmtId="10" fontId="19" fillId="0" borderId="65" xfId="4" applyNumberFormat="1" applyFont="1" applyFill="1" applyBorder="1" applyAlignment="1" applyProtection="1">
      <alignment horizontal="center" vertical="top" wrapText="1"/>
    </xf>
    <xf numFmtId="10" fontId="19" fillId="0" borderId="25" xfId="4" applyNumberFormat="1" applyFont="1" applyFill="1" applyBorder="1" applyAlignment="1" applyProtection="1">
      <alignment horizontal="center" vertical="top" wrapText="1"/>
    </xf>
    <xf numFmtId="10" fontId="19" fillId="0" borderId="64" xfId="4" applyNumberFormat="1" applyFont="1" applyFill="1" applyBorder="1" applyAlignment="1" applyProtection="1">
      <alignment horizontal="center" vertical="top" wrapText="1"/>
    </xf>
    <xf numFmtId="10" fontId="19" fillId="0" borderId="65" xfId="4" applyNumberFormat="1" applyFont="1" applyFill="1" applyBorder="1" applyAlignment="1" applyProtection="1">
      <alignment horizontal="center"/>
    </xf>
    <xf numFmtId="10" fontId="19" fillId="0" borderId="64" xfId="4" applyNumberFormat="1" applyFont="1" applyFill="1" applyBorder="1" applyAlignment="1" applyProtection="1">
      <alignment horizontal="center"/>
    </xf>
    <xf numFmtId="164" fontId="19" fillId="0" borderId="29" xfId="3" applyNumberFormat="1" applyFont="1" applyFill="1" applyBorder="1" applyAlignment="1" applyProtection="1">
      <alignment horizontal="center" wrapText="1"/>
    </xf>
    <xf numFmtId="164" fontId="19" fillId="0" borderId="66" xfId="3" applyNumberFormat="1" applyFont="1" applyFill="1" applyBorder="1" applyAlignment="1" applyProtection="1">
      <alignment horizontal="center" wrapText="1"/>
    </xf>
    <xf numFmtId="164" fontId="19" fillId="0" borderId="65" xfId="3" applyNumberFormat="1" applyFont="1" applyFill="1" applyBorder="1" applyAlignment="1" applyProtection="1">
      <alignment horizontal="center" vertical="top"/>
    </xf>
    <xf numFmtId="164" fontId="19" fillId="0" borderId="25" xfId="3" applyNumberFormat="1" applyFont="1" applyFill="1" applyBorder="1" applyAlignment="1" applyProtection="1">
      <alignment horizontal="center" vertical="top"/>
    </xf>
    <xf numFmtId="164" fontId="19" fillId="0" borderId="64" xfId="3" applyNumberFormat="1" applyFont="1" applyFill="1" applyBorder="1" applyAlignment="1" applyProtection="1">
      <alignment horizontal="center" vertical="top"/>
    </xf>
    <xf numFmtId="165" fontId="19" fillId="0" borderId="65" xfId="5" applyNumberFormat="1" applyFont="1" applyFill="1" applyBorder="1" applyAlignment="1" applyProtection="1">
      <alignment horizontal="center" vertical="top" wrapText="1"/>
    </xf>
    <xf numFmtId="165" fontId="19" fillId="0" borderId="25" xfId="5" applyNumberFormat="1" applyFont="1" applyFill="1" applyBorder="1" applyAlignment="1" applyProtection="1">
      <alignment horizontal="center" vertical="top" wrapText="1"/>
    </xf>
    <xf numFmtId="165" fontId="19" fillId="0" borderId="64" xfId="5" applyNumberFormat="1" applyFont="1" applyFill="1" applyBorder="1" applyAlignment="1" applyProtection="1">
      <alignment horizontal="center" vertical="top" wrapText="1"/>
    </xf>
    <xf numFmtId="165" fontId="19" fillId="0" borderId="65" xfId="5" applyNumberFormat="1" applyFont="1" applyFill="1" applyBorder="1" applyAlignment="1" applyProtection="1">
      <alignment horizontal="center"/>
    </xf>
    <xf numFmtId="165" fontId="19" fillId="0" borderId="64" xfId="5" applyNumberFormat="1" applyFont="1" applyFill="1" applyBorder="1" applyAlignment="1" applyProtection="1">
      <alignment horizontal="center"/>
    </xf>
    <xf numFmtId="164" fontId="19" fillId="0" borderId="8" xfId="3" applyNumberFormat="1" applyFont="1" applyFill="1" applyBorder="1" applyAlignment="1" applyProtection="1">
      <alignment horizontal="center" vertical="top"/>
    </xf>
    <xf numFmtId="164" fontId="19" fillId="0" borderId="10" xfId="3" applyNumberFormat="1" applyFont="1" applyFill="1" applyBorder="1" applyAlignment="1" applyProtection="1">
      <alignment horizontal="center" vertical="top"/>
    </xf>
    <xf numFmtId="0" fontId="12" fillId="0" borderId="1" xfId="1" applyFont="1" applyBorder="1" applyAlignment="1" applyProtection="1">
      <alignment horizontal="center"/>
    </xf>
    <xf numFmtId="0" fontId="10" fillId="0" borderId="1" xfId="1" applyBorder="1" applyAlignment="1" applyProtection="1">
      <alignment horizontal="center"/>
    </xf>
    <xf numFmtId="0" fontId="10" fillId="6" borderId="3" xfId="1" applyFill="1" applyBorder="1" applyAlignment="1" applyProtection="1">
      <alignment horizontal="center"/>
    </xf>
    <xf numFmtId="14" fontId="10" fillId="0" borderId="3" xfId="1" applyNumberFormat="1" applyBorder="1" applyAlignment="1" applyProtection="1">
      <alignment horizontal="center"/>
    </xf>
    <xf numFmtId="0" fontId="10" fillId="0" borderId="3" xfId="1" applyBorder="1" applyAlignment="1" applyProtection="1">
      <alignment horizontal="center"/>
    </xf>
    <xf numFmtId="0" fontId="10" fillId="0" borderId="26" xfId="1" applyBorder="1" applyAlignment="1" applyProtection="1">
      <alignment horizontal="center"/>
    </xf>
    <xf numFmtId="0" fontId="10" fillId="6" borderId="4" xfId="1" applyFill="1" applyBorder="1" applyAlignment="1" applyProtection="1">
      <alignment horizontal="right" vertical="center" wrapText="1"/>
      <protection locked="0"/>
    </xf>
    <xf numFmtId="0" fontId="10" fillId="6" borderId="4" xfId="1" applyFill="1" applyBorder="1" applyAlignment="1" applyProtection="1">
      <alignment horizontal="right" vertical="center"/>
      <protection locked="0"/>
    </xf>
    <xf numFmtId="0" fontId="12" fillId="2" borderId="53" xfId="1" applyFont="1" applyFill="1" applyBorder="1" applyAlignment="1" applyProtection="1">
      <alignment horizontal="center" vertical="center"/>
    </xf>
    <xf numFmtId="0" fontId="12" fillId="2" borderId="52" xfId="1" applyFont="1" applyFill="1" applyBorder="1" applyAlignment="1" applyProtection="1">
      <alignment horizontal="center" vertical="center"/>
    </xf>
    <xf numFmtId="0" fontId="17" fillId="0" borderId="38" xfId="1" applyFont="1" applyBorder="1" applyAlignment="1" applyProtection="1">
      <alignment horizontal="center" vertical="center"/>
    </xf>
    <xf numFmtId="0" fontId="17" fillId="0" borderId="56" xfId="1" applyFont="1" applyBorder="1" applyAlignment="1" applyProtection="1">
      <alignment horizontal="center" vertical="center"/>
    </xf>
    <xf numFmtId="0" fontId="17" fillId="0" borderId="55" xfId="1" applyFont="1" applyBorder="1" applyAlignment="1" applyProtection="1">
      <alignment horizontal="center" vertical="center"/>
    </xf>
    <xf numFmtId="0" fontId="12" fillId="0" borderId="54" xfId="1" applyFont="1" applyBorder="1" applyAlignment="1" applyProtection="1">
      <alignment horizontal="center"/>
    </xf>
    <xf numFmtId="0" fontId="10" fillId="6" borderId="26" xfId="1" applyFill="1" applyBorder="1" applyAlignment="1" applyProtection="1">
      <alignment horizontal="center"/>
      <protection locked="0"/>
    </xf>
    <xf numFmtId="0" fontId="10" fillId="0" borderId="29" xfId="1" applyBorder="1" applyAlignment="1" applyProtection="1">
      <alignment horizontal="right" vertical="center" wrapText="1"/>
    </xf>
    <xf numFmtId="0" fontId="10" fillId="0" borderId="29" xfId="1" applyBorder="1" applyAlignment="1" applyProtection="1">
      <alignment horizontal="right" vertical="center"/>
    </xf>
    <xf numFmtId="0" fontId="31" fillId="0" borderId="0" xfId="6" applyFont="1"/>
    <xf numFmtId="0" fontId="32" fillId="0" borderId="0" xfId="6" applyFont="1" applyAlignment="1">
      <alignment vertical="center"/>
    </xf>
    <xf numFmtId="0" fontId="31" fillId="0" borderId="0" xfId="6" applyFont="1" applyAlignment="1"/>
    <xf numFmtId="0" fontId="32" fillId="0" borderId="0" xfId="6" applyFont="1" applyAlignment="1">
      <alignment horizontal="center" vertical="center" wrapText="1"/>
    </xf>
    <xf numFmtId="0" fontId="27" fillId="0" borderId="0" xfId="6" applyFont="1"/>
    <xf numFmtId="0" fontId="29" fillId="0" borderId="0" xfId="6" applyFont="1" applyAlignment="1">
      <alignment horizontal="center" vertical="center"/>
    </xf>
    <xf numFmtId="0" fontId="27" fillId="0" borderId="0" xfId="6" applyFont="1" applyAlignment="1">
      <alignment horizontal="left" vertical="top" wrapText="1"/>
    </xf>
    <xf numFmtId="0" fontId="27" fillId="0" borderId="0" xfId="6" applyFont="1" applyAlignment="1">
      <alignment vertical="top" wrapText="1"/>
    </xf>
    <xf numFmtId="0" fontId="27" fillId="0" borderId="0" xfId="6" applyFont="1" applyAlignment="1">
      <alignment horizontal="left" vertical="center" indent="5"/>
    </xf>
    <xf numFmtId="0" fontId="27" fillId="0" borderId="0" xfId="6" applyFont="1" applyAlignment="1">
      <alignment vertical="top" wrapText="1"/>
    </xf>
    <xf numFmtId="0" fontId="27" fillId="0" borderId="0" xfId="0" applyFont="1" applyAlignment="1">
      <alignment vertical="top" wrapText="1"/>
    </xf>
    <xf numFmtId="0" fontId="27" fillId="0" borderId="0" xfId="6" applyFont="1" applyAlignment="1">
      <alignment horizontal="left" vertical="top"/>
    </xf>
    <xf numFmtId="0" fontId="27" fillId="0" borderId="0" xfId="6" applyFont="1" applyAlignment="1">
      <alignment vertical="center"/>
    </xf>
    <xf numFmtId="0" fontId="28" fillId="0" borderId="0" xfId="6" applyFont="1"/>
    <xf numFmtId="0" fontId="27" fillId="6" borderId="0" xfId="6" applyFont="1" applyFill="1"/>
    <xf numFmtId="0" fontId="27" fillId="0" borderId="0" xfId="6" applyFont="1" applyAlignment="1">
      <alignment vertical="top"/>
    </xf>
    <xf numFmtId="0" fontId="33" fillId="0" borderId="0" xfId="6" applyFont="1" applyAlignment="1">
      <alignment vertical="top" wrapText="1"/>
    </xf>
    <xf numFmtId="0" fontId="33" fillId="0" borderId="0" xfId="6" applyFont="1" applyAlignment="1">
      <alignment vertical="top" wrapText="1"/>
    </xf>
    <xf numFmtId="0" fontId="33" fillId="0" borderId="0" xfId="6" applyFont="1" applyAlignment="1">
      <alignment wrapText="1"/>
    </xf>
  </cellXfs>
  <cellStyles count="7">
    <cellStyle name="Comma 2" xfId="5" xr:uid="{C65F77B0-F4E6-410F-B3EB-941FD9BD3D74}"/>
    <cellStyle name="Currency 2" xfId="2" xr:uid="{1526FB6E-9CEB-4030-81C1-088964BA4CD9}"/>
    <cellStyle name="Normal" xfId="0" builtinId="0"/>
    <cellStyle name="Normal 2" xfId="1" xr:uid="{B65DEF6D-FE4D-452C-8130-CDD3C89E53E9}"/>
    <cellStyle name="Normal 2 2" xfId="6" xr:uid="{CFD2E373-2F01-4A24-8061-DB00451CEBBB}"/>
    <cellStyle name="Normal 3" xfId="3" xr:uid="{139AB811-EC29-426F-9A6C-C240AD528CBB}"/>
    <cellStyle name="Percent 2" xfId="4" xr:uid="{83E58E9E-334F-4A04-A9B4-FD2C022FE6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95249</xdr:rowOff>
    </xdr:from>
    <xdr:to>
      <xdr:col>2</xdr:col>
      <xdr:colOff>1759218</xdr:colOff>
      <xdr:row>3</xdr:row>
      <xdr:rowOff>15874</xdr:rowOff>
    </xdr:to>
    <xdr:pic>
      <xdr:nvPicPr>
        <xdr:cNvPr id="2" name="Picture 1">
          <a:extLst>
            <a:ext uri="{FF2B5EF4-FFF2-40B4-BE49-F238E27FC236}">
              <a16:creationId xmlns:a16="http://schemas.microsoft.com/office/drawing/2014/main" id="{756C888E-816F-4696-811C-251A633B855B}"/>
            </a:ext>
          </a:extLst>
        </xdr:cNvPr>
        <xdr:cNvPicPr>
          <a:picLocks noChangeAspect="1"/>
        </xdr:cNvPicPr>
      </xdr:nvPicPr>
      <xdr:blipFill>
        <a:blip xmlns:r="http://schemas.openxmlformats.org/officeDocument/2006/relationships" r:embed="rId1"/>
        <a:stretch>
          <a:fillRect/>
        </a:stretch>
      </xdr:blipFill>
      <xdr:spPr>
        <a:xfrm>
          <a:off x="142875" y="95249"/>
          <a:ext cx="2425968" cy="682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2</xdr:col>
      <xdr:colOff>209549</xdr:colOff>
      <xdr:row>4</xdr:row>
      <xdr:rowOff>0</xdr:rowOff>
    </xdr:to>
    <xdr:pic>
      <xdr:nvPicPr>
        <xdr:cNvPr id="2" name="Picture 1" descr="Journeyman-logo-4x4">
          <a:extLst>
            <a:ext uri="{FF2B5EF4-FFF2-40B4-BE49-F238E27FC236}">
              <a16:creationId xmlns:a16="http://schemas.microsoft.com/office/drawing/2014/main" id="{D3ADDFBE-7CF7-4119-B8EE-A1D429396C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76200"/>
          <a:ext cx="628649" cy="6096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demicelli\Documents\Personel\Summer%20Fun%20Calend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Eat Free"/>
      <sheetName val="Sheet2"/>
      <sheetName val="ToDo"/>
    </sheetNames>
    <sheetDataSet>
      <sheetData sheetId="0">
        <row r="1">
          <cell r="E1" t="str">
            <v>MONDAY</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JCI - Procore">
      <a:dk1>
        <a:sysClr val="windowText" lastClr="000000"/>
      </a:dk1>
      <a:lt1>
        <a:sysClr val="window" lastClr="FFFFFF"/>
      </a:lt1>
      <a:dk2>
        <a:srgbClr val="1E5155"/>
      </a:dk2>
      <a:lt2>
        <a:srgbClr val="EBEBEB"/>
      </a:lt2>
      <a:accent1>
        <a:srgbClr val="EA6312"/>
      </a:accent1>
      <a:accent2>
        <a:srgbClr val="F3A16F"/>
      </a:accent2>
      <a:accent3>
        <a:srgbClr val="F0D37E"/>
      </a:accent3>
      <a:accent4>
        <a:srgbClr val="6AAC90"/>
      </a:accent4>
      <a:accent5>
        <a:srgbClr val="54849A"/>
      </a:accent5>
      <a:accent6>
        <a:srgbClr val="9E5E9B"/>
      </a:accent6>
      <a:hlink>
        <a:srgbClr val="58C1BA"/>
      </a:hlink>
      <a:folHlink>
        <a:srgbClr val="9DFFC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118A9-95D9-4FB8-9B8C-3E30FB433EE7}">
  <dimension ref="A1:L24"/>
  <sheetViews>
    <sheetView zoomScaleNormal="100" workbookViewId="0">
      <selection activeCell="C4" sqref="C4"/>
    </sheetView>
  </sheetViews>
  <sheetFormatPr defaultRowHeight="15.75" x14ac:dyDescent="0.25"/>
  <cols>
    <col min="1" max="1" width="9.140625" style="242"/>
    <col min="2" max="2" width="3" style="242" customWidth="1"/>
    <col min="3" max="3" width="30.7109375" style="242" customWidth="1"/>
    <col min="4" max="4" width="5.28515625" style="242" customWidth="1"/>
    <col min="5" max="7" width="9.140625" style="242"/>
    <col min="8" max="8" width="18.5703125" style="242" customWidth="1"/>
    <col min="9" max="16384" width="9.140625" style="242"/>
  </cols>
  <sheetData>
    <row r="1" spans="1:12" ht="20.25" customHeight="1" x14ac:dyDescent="0.25">
      <c r="A1" s="244"/>
      <c r="B1" s="244"/>
      <c r="C1" s="244"/>
      <c r="D1" s="245" t="s">
        <v>183</v>
      </c>
      <c r="E1" s="245"/>
      <c r="F1" s="245"/>
      <c r="G1" s="245"/>
      <c r="H1" s="245"/>
      <c r="I1" s="243"/>
      <c r="J1" s="243"/>
      <c r="K1" s="243"/>
      <c r="L1" s="243"/>
    </row>
    <row r="2" spans="1:12" ht="20.25" customHeight="1" x14ac:dyDescent="0.25">
      <c r="A2" s="244"/>
      <c r="B2" s="244"/>
      <c r="C2" s="244"/>
      <c r="D2" s="245"/>
      <c r="E2" s="245"/>
      <c r="F2" s="245"/>
      <c r="G2" s="245"/>
      <c r="H2" s="245"/>
      <c r="I2" s="243"/>
      <c r="J2" s="243"/>
      <c r="K2" s="243"/>
      <c r="L2" s="243"/>
    </row>
    <row r="3" spans="1:12" ht="20.25" customHeight="1" x14ac:dyDescent="0.25">
      <c r="A3" s="244"/>
      <c r="B3" s="244"/>
      <c r="C3" s="244"/>
      <c r="D3" s="245"/>
      <c r="E3" s="245"/>
      <c r="F3" s="245"/>
      <c r="G3" s="245"/>
      <c r="H3" s="245"/>
      <c r="I3" s="243"/>
      <c r="J3" s="243"/>
      <c r="K3" s="243"/>
      <c r="L3" s="243"/>
    </row>
    <row r="4" spans="1:12" s="246" customFormat="1" ht="27" customHeight="1" x14ac:dyDescent="0.25">
      <c r="F4" s="247"/>
      <c r="G4" s="247"/>
      <c r="H4" s="247"/>
      <c r="I4" s="247"/>
      <c r="J4" s="247"/>
      <c r="K4" s="247"/>
      <c r="L4" s="247"/>
    </row>
    <row r="5" spans="1:12" s="246" customFormat="1" ht="49.5" customHeight="1" x14ac:dyDescent="0.25">
      <c r="B5" s="248" t="s">
        <v>173</v>
      </c>
      <c r="C5" s="248"/>
      <c r="D5" s="248"/>
      <c r="E5" s="248"/>
      <c r="F5" s="248"/>
      <c r="G5" s="248"/>
      <c r="H5" s="248"/>
      <c r="I5" s="249"/>
      <c r="J5" s="249"/>
      <c r="K5" s="249"/>
    </row>
    <row r="6" spans="1:12" s="246" customFormat="1" ht="20.25" customHeight="1" x14ac:dyDescent="0.25">
      <c r="B6" s="250"/>
      <c r="C6" s="251" t="s">
        <v>174</v>
      </c>
      <c r="D6" s="252"/>
      <c r="E6" s="252"/>
      <c r="F6" s="252"/>
      <c r="G6" s="252"/>
      <c r="H6" s="252"/>
      <c r="I6" s="249"/>
      <c r="J6" s="249"/>
      <c r="K6" s="249"/>
      <c r="L6" s="253"/>
    </row>
    <row r="7" spans="1:12" s="246" customFormat="1" ht="18" customHeight="1" x14ac:dyDescent="0.25">
      <c r="B7" s="250"/>
      <c r="C7" s="251" t="s">
        <v>175</v>
      </c>
      <c r="D7" s="252"/>
      <c r="E7" s="252"/>
      <c r="F7" s="252"/>
      <c r="G7" s="252"/>
      <c r="H7" s="252"/>
      <c r="I7" s="249"/>
      <c r="J7" s="249"/>
      <c r="K7" s="249"/>
      <c r="L7" s="249"/>
    </row>
    <row r="8" spans="1:12" s="246" customFormat="1" ht="105" customHeight="1" x14ac:dyDescent="0.25">
      <c r="B8" s="250"/>
      <c r="C8" s="251" t="s">
        <v>176</v>
      </c>
      <c r="D8" s="252"/>
      <c r="E8" s="252"/>
      <c r="F8" s="252"/>
      <c r="G8" s="252"/>
      <c r="H8" s="252"/>
      <c r="I8" s="249"/>
      <c r="J8" s="249"/>
      <c r="K8" s="249"/>
      <c r="L8" s="253"/>
    </row>
    <row r="9" spans="1:12" s="246" customFormat="1" ht="5.25" customHeight="1" x14ac:dyDescent="0.25"/>
    <row r="10" spans="1:12" s="246" customFormat="1" ht="15" x14ac:dyDescent="0.25">
      <c r="B10" s="254" t="s">
        <v>171</v>
      </c>
    </row>
    <row r="11" spans="1:12" s="246" customFormat="1" ht="15" x14ac:dyDescent="0.25">
      <c r="B11" s="255" t="s">
        <v>172</v>
      </c>
    </row>
    <row r="12" spans="1:12" s="246" customFormat="1" ht="15" x14ac:dyDescent="0.25">
      <c r="C12" s="246" t="s">
        <v>177</v>
      </c>
      <c r="D12" s="256" t="s">
        <v>178</v>
      </c>
    </row>
    <row r="13" spans="1:12" s="246" customFormat="1" ht="36" customHeight="1" x14ac:dyDescent="0.25">
      <c r="C13" s="251" t="s">
        <v>182</v>
      </c>
      <c r="D13" s="252"/>
      <c r="E13" s="252"/>
      <c r="F13" s="252"/>
      <c r="G13" s="252"/>
      <c r="H13" s="252"/>
      <c r="I13" s="257"/>
      <c r="J13" s="257"/>
      <c r="K13" s="257"/>
    </row>
    <row r="14" spans="1:12" s="246" customFormat="1" ht="15" x14ac:dyDescent="0.25">
      <c r="B14" s="255" t="s">
        <v>179</v>
      </c>
    </row>
    <row r="15" spans="1:12" s="246" customFormat="1" ht="15" x14ac:dyDescent="0.25">
      <c r="C15" s="246" t="s">
        <v>177</v>
      </c>
      <c r="D15" s="256" t="s">
        <v>178</v>
      </c>
    </row>
    <row r="16" spans="1:12" s="253" customFormat="1" ht="120.75" customHeight="1" x14ac:dyDescent="0.25">
      <c r="C16" s="258" t="s">
        <v>184</v>
      </c>
      <c r="D16" s="252"/>
      <c r="E16" s="252"/>
      <c r="F16" s="252"/>
      <c r="G16" s="252"/>
      <c r="H16" s="252"/>
      <c r="I16" s="259"/>
      <c r="J16" s="259"/>
      <c r="K16" s="259"/>
    </row>
    <row r="17" spans="2:11" s="253" customFormat="1" ht="29.25" customHeight="1" x14ac:dyDescent="0.25">
      <c r="C17" s="258" t="s">
        <v>185</v>
      </c>
      <c r="D17" s="252"/>
      <c r="E17" s="252"/>
      <c r="F17" s="252"/>
      <c r="G17" s="252"/>
      <c r="H17" s="252"/>
      <c r="I17" s="259"/>
      <c r="J17" s="259"/>
      <c r="K17" s="259"/>
    </row>
    <row r="18" spans="2:11" s="253" customFormat="1" ht="31.5" customHeight="1" x14ac:dyDescent="0.25">
      <c r="C18" s="258" t="s">
        <v>186</v>
      </c>
      <c r="D18" s="252"/>
      <c r="E18" s="252"/>
      <c r="F18" s="252"/>
      <c r="G18" s="252"/>
      <c r="H18" s="252"/>
      <c r="I18" s="259"/>
      <c r="J18" s="259"/>
      <c r="K18" s="259"/>
    </row>
    <row r="19" spans="2:11" s="246" customFormat="1" ht="33" customHeight="1" x14ac:dyDescent="0.25">
      <c r="C19" s="258" t="s">
        <v>187</v>
      </c>
      <c r="D19" s="252"/>
      <c r="E19" s="252"/>
      <c r="F19" s="252"/>
      <c r="G19" s="252"/>
      <c r="H19" s="252"/>
      <c r="I19" s="260"/>
      <c r="J19" s="260"/>
      <c r="K19" s="260"/>
    </row>
    <row r="20" spans="2:11" s="246" customFormat="1" ht="15" x14ac:dyDescent="0.25">
      <c r="B20" s="255" t="s">
        <v>180</v>
      </c>
    </row>
    <row r="21" spans="2:11" s="246" customFormat="1" ht="15" x14ac:dyDescent="0.25">
      <c r="C21" s="246" t="s">
        <v>177</v>
      </c>
      <c r="D21" s="256" t="s">
        <v>178</v>
      </c>
    </row>
    <row r="22" spans="2:11" s="246" customFormat="1" ht="52.5" customHeight="1" x14ac:dyDescent="0.25">
      <c r="C22" s="251" t="s">
        <v>181</v>
      </c>
      <c r="D22" s="252"/>
      <c r="E22" s="252"/>
      <c r="F22" s="252"/>
      <c r="G22" s="252"/>
      <c r="H22" s="252"/>
      <c r="I22" s="249"/>
      <c r="J22" s="249"/>
      <c r="K22" s="249"/>
    </row>
    <row r="23" spans="2:11" s="246" customFormat="1" ht="15" x14ac:dyDescent="0.25"/>
    <row r="24" spans="2:11" s="246" customFormat="1" ht="15" x14ac:dyDescent="0.25"/>
  </sheetData>
  <sheetProtection algorithmName="SHA-512" hashValue="w5D0nsMHYkDW2FeRTWzQDCiuveyQyHhWy5Rb47S1k9gFCUW7067kR5ZpeSoFpfN52PqAlRcerLctV6Wf/3GO4A==" saltValue="HJDBWIDDxcqhonrxKM1irg==" spinCount="100000" sheet="1" objects="1" scenarios="1" selectLockedCells="1"/>
  <mergeCells count="11">
    <mergeCell ref="D1:H3"/>
    <mergeCell ref="C8:H8"/>
    <mergeCell ref="C13:H13"/>
    <mergeCell ref="C16:H16"/>
    <mergeCell ref="C17:H17"/>
    <mergeCell ref="C18:H18"/>
    <mergeCell ref="C19:H19"/>
    <mergeCell ref="C22:H22"/>
    <mergeCell ref="B5:H5"/>
    <mergeCell ref="C6:H6"/>
    <mergeCell ref="C7:H7"/>
  </mergeCells>
  <pageMargins left="0.5" right="0.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58"/>
  <sheetViews>
    <sheetView tabSelected="1" view="pageBreakPreview" zoomScaleNormal="100" zoomScaleSheetLayoutView="100" workbookViewId="0">
      <selection activeCell="D6" sqref="D6:M6"/>
    </sheetView>
  </sheetViews>
  <sheetFormatPr defaultRowHeight="15" customHeight="1" x14ac:dyDescent="0.2"/>
  <cols>
    <col min="1" max="1" width="3.7109375" style="100" customWidth="1"/>
    <col min="2" max="2" width="4.42578125" style="100" customWidth="1"/>
    <col min="3" max="3" width="4.5703125" style="100" customWidth="1"/>
    <col min="4" max="4" width="2.5703125" style="100" customWidth="1"/>
    <col min="5" max="10" width="3.7109375" style="100" customWidth="1"/>
    <col min="11" max="12" width="3.5703125" style="100" customWidth="1"/>
    <col min="13" max="13" width="6.140625" style="100" customWidth="1"/>
    <col min="14" max="14" width="0.5703125" style="100" customWidth="1"/>
    <col min="15" max="15" width="2" style="100" customWidth="1"/>
    <col min="16" max="16" width="0.5703125" style="100" customWidth="1"/>
    <col min="17" max="17" width="6.140625" style="100" customWidth="1"/>
    <col min="18" max="18" width="0.5703125" style="100" customWidth="1"/>
    <col min="19" max="19" width="2.140625" style="100" customWidth="1"/>
    <col min="20" max="20" width="0.5703125" style="100" customWidth="1"/>
    <col min="21" max="21" width="6.140625" style="100" customWidth="1"/>
    <col min="22" max="22" width="0.42578125" style="100" customWidth="1"/>
    <col min="23" max="23" width="2.140625" style="100" customWidth="1"/>
    <col min="24" max="24" width="0.42578125" style="100" customWidth="1"/>
    <col min="25" max="25" width="6.140625" style="100" customWidth="1"/>
    <col min="26" max="26" width="0.42578125" style="100" customWidth="1"/>
    <col min="27" max="27" width="2.140625" style="100" customWidth="1"/>
    <col min="28" max="28" width="0.42578125" style="100" customWidth="1"/>
    <col min="29" max="29" width="6.140625" style="100" customWidth="1"/>
    <col min="30" max="30" width="0.42578125" style="100" customWidth="1"/>
    <col min="31" max="31" width="2.140625" style="100" customWidth="1"/>
    <col min="32" max="32" width="0.28515625" style="100" customWidth="1"/>
    <col min="33" max="33" width="6.140625" style="100" customWidth="1"/>
    <col min="34" max="34" width="0.42578125" style="100" customWidth="1"/>
    <col min="35" max="35" width="2.140625" style="100" customWidth="1"/>
    <col min="36" max="36" width="0.28515625" style="100" customWidth="1"/>
    <col min="37" max="37" width="6.42578125" style="100" customWidth="1"/>
    <col min="38" max="38" width="0.42578125" style="100" customWidth="1"/>
    <col min="39" max="39" width="2.140625" style="100" customWidth="1"/>
    <col min="40" max="40" width="0.42578125" style="100" customWidth="1"/>
    <col min="41" max="16384" width="9.140625" style="100"/>
  </cols>
  <sheetData>
    <row r="1" spans="1:35" ht="15" customHeight="1" x14ac:dyDescent="0.2">
      <c r="S1" s="101" t="s">
        <v>38</v>
      </c>
      <c r="T1" s="102"/>
      <c r="U1" s="170"/>
      <c r="V1" s="170"/>
      <c r="W1" s="170"/>
      <c r="X1" s="170"/>
      <c r="Y1" s="170"/>
      <c r="Z1" s="170"/>
      <c r="AA1" s="170"/>
      <c r="AB1" s="170"/>
      <c r="AC1" s="170"/>
      <c r="AD1" s="170"/>
      <c r="AE1" s="170"/>
      <c r="AF1" s="170"/>
      <c r="AG1" s="170"/>
    </row>
    <row r="2" spans="1:35" s="103" customFormat="1" ht="9" customHeight="1" x14ac:dyDescent="0.2"/>
    <row r="3" spans="1:35" s="103" customFormat="1" ht="15" customHeight="1" x14ac:dyDescent="0.25">
      <c r="O3" s="104" t="s">
        <v>37</v>
      </c>
    </row>
    <row r="4" spans="1:35" ht="15" customHeight="1" x14ac:dyDescent="0.2">
      <c r="O4" s="105" t="s">
        <v>161</v>
      </c>
    </row>
    <row r="5" spans="1:35" ht="9" customHeight="1" x14ac:dyDescent="0.2">
      <c r="O5" s="105"/>
    </row>
    <row r="6" spans="1:35" ht="18" customHeight="1" x14ac:dyDescent="0.2">
      <c r="A6" s="100" t="s">
        <v>0</v>
      </c>
      <c r="D6" s="172"/>
      <c r="E6" s="172"/>
      <c r="F6" s="172"/>
      <c r="G6" s="172"/>
      <c r="H6" s="172"/>
      <c r="I6" s="172"/>
      <c r="J6" s="172"/>
      <c r="K6" s="172"/>
      <c r="L6" s="172"/>
      <c r="M6" s="172"/>
      <c r="N6" s="106"/>
      <c r="P6" s="175" t="s">
        <v>66</v>
      </c>
      <c r="Q6" s="176"/>
      <c r="R6" s="176"/>
      <c r="S6" s="176"/>
      <c r="T6" s="176"/>
      <c r="U6" s="176"/>
      <c r="V6" s="176"/>
      <c r="W6" s="176"/>
      <c r="X6" s="176"/>
      <c r="Y6" s="176"/>
      <c r="Z6" s="176"/>
      <c r="AA6" s="176"/>
      <c r="AB6" s="176"/>
      <c r="AC6" s="176"/>
      <c r="AD6" s="176"/>
      <c r="AE6" s="176"/>
      <c r="AF6" s="176"/>
      <c r="AG6" s="176"/>
      <c r="AH6" s="176"/>
      <c r="AI6" s="177"/>
    </row>
    <row r="7" spans="1:35" ht="6" customHeight="1" x14ac:dyDescent="0.2">
      <c r="E7" s="173"/>
      <c r="F7" s="173"/>
      <c r="G7" s="173"/>
      <c r="H7" s="173"/>
      <c r="I7" s="173"/>
      <c r="J7" s="173"/>
      <c r="K7" s="173"/>
      <c r="L7" s="173"/>
      <c r="M7" s="173"/>
      <c r="N7" s="106"/>
      <c r="P7" s="107"/>
      <c r="T7" s="106"/>
      <c r="U7" s="106"/>
      <c r="V7" s="106"/>
      <c r="W7" s="106"/>
      <c r="X7" s="106"/>
      <c r="Y7" s="106"/>
      <c r="Z7" s="106"/>
      <c r="AA7" s="106"/>
      <c r="AB7" s="106"/>
      <c r="AC7" s="106"/>
      <c r="AI7" s="108"/>
    </row>
    <row r="8" spans="1:35" ht="18" customHeight="1" x14ac:dyDescent="0.2">
      <c r="A8" s="100" t="s">
        <v>1</v>
      </c>
      <c r="E8" s="174"/>
      <c r="F8" s="174"/>
      <c r="G8" s="174"/>
      <c r="H8" s="174"/>
      <c r="I8" s="174"/>
      <c r="J8" s="174"/>
      <c r="K8" s="174"/>
      <c r="L8" s="174"/>
      <c r="M8" s="174"/>
      <c r="N8" s="106"/>
      <c r="P8" s="109" t="s">
        <v>49</v>
      </c>
      <c r="Q8" s="110"/>
      <c r="R8" s="110"/>
      <c r="S8" s="110"/>
      <c r="T8" s="111"/>
      <c r="U8" s="111"/>
      <c r="V8" s="111"/>
      <c r="W8" s="171"/>
      <c r="X8" s="171"/>
      <c r="Y8" s="171"/>
      <c r="Z8" s="171"/>
      <c r="AA8" s="171"/>
      <c r="AB8" s="171"/>
      <c r="AC8" s="171"/>
      <c r="AD8" s="171"/>
      <c r="AE8" s="171"/>
      <c r="AF8" s="171"/>
      <c r="AG8" s="171"/>
      <c r="AH8" s="171"/>
      <c r="AI8" s="108"/>
    </row>
    <row r="9" spans="1:35" ht="6" customHeight="1" x14ac:dyDescent="0.2">
      <c r="E9" s="183"/>
      <c r="F9" s="183"/>
      <c r="G9" s="183"/>
      <c r="H9" s="183"/>
      <c r="I9" s="183"/>
      <c r="J9" s="183"/>
      <c r="K9" s="183"/>
      <c r="L9" s="183"/>
      <c r="M9" s="183"/>
      <c r="N9" s="106"/>
      <c r="P9" s="109"/>
      <c r="Q9" s="110"/>
      <c r="R9" s="110"/>
      <c r="S9" s="111"/>
      <c r="T9" s="111"/>
      <c r="U9" s="111"/>
      <c r="V9" s="184"/>
      <c r="W9" s="184"/>
      <c r="X9" s="184"/>
      <c r="Y9" s="184"/>
      <c r="Z9" s="184"/>
      <c r="AA9" s="184"/>
      <c r="AB9" s="184"/>
      <c r="AC9" s="184"/>
      <c r="AD9" s="184"/>
      <c r="AE9" s="184"/>
      <c r="AF9" s="184"/>
      <c r="AG9" s="184"/>
      <c r="AH9" s="184"/>
      <c r="AI9" s="108"/>
    </row>
    <row r="10" spans="1:35" ht="18" customHeight="1" x14ac:dyDescent="0.2">
      <c r="A10" s="100" t="s">
        <v>34</v>
      </c>
      <c r="D10" s="102"/>
      <c r="E10" s="174"/>
      <c r="F10" s="174"/>
      <c r="G10" s="174"/>
      <c r="H10" s="174"/>
      <c r="I10" s="174"/>
      <c r="J10" s="174"/>
      <c r="K10" s="174"/>
      <c r="L10" s="174"/>
      <c r="M10" s="174"/>
      <c r="N10" s="106"/>
      <c r="P10" s="112" t="s">
        <v>45</v>
      </c>
      <c r="Q10" s="110"/>
      <c r="R10" s="110"/>
      <c r="S10" s="111"/>
      <c r="T10" s="111"/>
      <c r="U10" s="111"/>
      <c r="V10" s="171"/>
      <c r="W10" s="171"/>
      <c r="X10" s="171"/>
      <c r="Y10" s="171"/>
      <c r="Z10" s="171"/>
      <c r="AA10" s="171"/>
      <c r="AB10" s="171"/>
      <c r="AC10" s="171"/>
      <c r="AD10" s="171"/>
      <c r="AE10" s="171"/>
      <c r="AF10" s="171"/>
      <c r="AG10" s="171"/>
      <c r="AH10" s="171"/>
      <c r="AI10" s="108"/>
    </row>
    <row r="11" spans="1:35" ht="6" customHeight="1" x14ac:dyDescent="0.2">
      <c r="C11" s="190"/>
      <c r="D11" s="190"/>
      <c r="E11" s="190"/>
      <c r="F11" s="190"/>
      <c r="G11" s="190"/>
      <c r="H11" s="190"/>
      <c r="I11" s="190"/>
      <c r="J11" s="190"/>
      <c r="K11" s="190"/>
      <c r="L11" s="190"/>
      <c r="M11" s="190"/>
      <c r="N11" s="102"/>
      <c r="P11" s="112"/>
      <c r="Q11" s="110"/>
      <c r="R11" s="110"/>
      <c r="S11" s="111"/>
      <c r="T11" s="111"/>
      <c r="U11" s="111"/>
      <c r="V11" s="184"/>
      <c r="W11" s="184"/>
      <c r="X11" s="184"/>
      <c r="Y11" s="184"/>
      <c r="Z11" s="184"/>
      <c r="AA11" s="184"/>
      <c r="AB11" s="184"/>
      <c r="AC11" s="184"/>
      <c r="AD11" s="184"/>
      <c r="AE11" s="184"/>
      <c r="AF11" s="184"/>
      <c r="AG11" s="184"/>
      <c r="AH11" s="184"/>
      <c r="AI11" s="108"/>
    </row>
    <row r="12" spans="1:35" ht="18" customHeight="1" x14ac:dyDescent="0.2">
      <c r="A12" s="100" t="s">
        <v>2</v>
      </c>
      <c r="C12" s="172"/>
      <c r="D12" s="172"/>
      <c r="E12" s="172"/>
      <c r="F12" s="172"/>
      <c r="G12" s="172"/>
      <c r="H12" s="172"/>
      <c r="I12" s="172"/>
      <c r="J12" s="172"/>
      <c r="K12" s="172"/>
      <c r="L12" s="172"/>
      <c r="M12" s="172"/>
      <c r="N12" s="102"/>
      <c r="P12" s="112" t="s">
        <v>46</v>
      </c>
      <c r="Q12" s="110"/>
      <c r="R12" s="110"/>
      <c r="S12" s="111"/>
      <c r="T12" s="111"/>
      <c r="U12" s="111"/>
      <c r="V12" s="171"/>
      <c r="W12" s="171"/>
      <c r="X12" s="171"/>
      <c r="Y12" s="171"/>
      <c r="Z12" s="171"/>
      <c r="AA12" s="171"/>
      <c r="AB12" s="171"/>
      <c r="AC12" s="171"/>
      <c r="AD12" s="171"/>
      <c r="AE12" s="171"/>
      <c r="AF12" s="171"/>
      <c r="AG12" s="171"/>
      <c r="AH12" s="171"/>
      <c r="AI12" s="108"/>
    </row>
    <row r="13" spans="1:35" ht="6" customHeight="1" x14ac:dyDescent="0.2">
      <c r="C13" s="178"/>
      <c r="D13" s="178"/>
      <c r="E13" s="178"/>
      <c r="F13" s="178"/>
      <c r="G13" s="178"/>
      <c r="H13" s="178"/>
      <c r="I13" s="178"/>
      <c r="J13" s="178"/>
      <c r="K13" s="178"/>
      <c r="L13" s="178"/>
      <c r="M13" s="178"/>
      <c r="N13" s="102"/>
      <c r="P13" s="112"/>
      <c r="Q13" s="110"/>
      <c r="R13" s="110"/>
      <c r="S13" s="111"/>
      <c r="T13" s="111"/>
      <c r="U13" s="111"/>
      <c r="V13" s="184"/>
      <c r="W13" s="184"/>
      <c r="X13" s="184"/>
      <c r="Y13" s="184"/>
      <c r="Z13" s="184"/>
      <c r="AA13" s="184"/>
      <c r="AB13" s="184"/>
      <c r="AC13" s="184"/>
      <c r="AD13" s="184"/>
      <c r="AE13" s="184"/>
      <c r="AF13" s="184"/>
      <c r="AG13" s="184"/>
      <c r="AH13" s="184"/>
      <c r="AI13" s="108"/>
    </row>
    <row r="14" spans="1:35" ht="18" customHeight="1" x14ac:dyDescent="0.2">
      <c r="C14" s="172"/>
      <c r="D14" s="172"/>
      <c r="E14" s="172"/>
      <c r="F14" s="172"/>
      <c r="G14" s="172"/>
      <c r="H14" s="172"/>
      <c r="I14" s="172"/>
      <c r="J14" s="172"/>
      <c r="K14" s="172"/>
      <c r="L14" s="172"/>
      <c r="M14" s="172"/>
      <c r="N14" s="102"/>
      <c r="P14" s="112" t="s">
        <v>47</v>
      </c>
      <c r="Q14" s="110"/>
      <c r="R14" s="110"/>
      <c r="S14" s="111"/>
      <c r="T14" s="111"/>
      <c r="U14" s="111"/>
      <c r="V14" s="171"/>
      <c r="W14" s="171"/>
      <c r="X14" s="171"/>
      <c r="Y14" s="171"/>
      <c r="Z14" s="171"/>
      <c r="AA14" s="171"/>
      <c r="AB14" s="171"/>
      <c r="AC14" s="171"/>
      <c r="AD14" s="171"/>
      <c r="AE14" s="171"/>
      <c r="AF14" s="171"/>
      <c r="AG14" s="171"/>
      <c r="AH14" s="171"/>
      <c r="AI14" s="108"/>
    </row>
    <row r="15" spans="1:35" ht="6" customHeight="1" x14ac:dyDescent="0.2">
      <c r="D15" s="102"/>
      <c r="E15" s="178"/>
      <c r="F15" s="178"/>
      <c r="G15" s="178"/>
      <c r="H15" s="178"/>
      <c r="I15" s="178"/>
      <c r="J15" s="178"/>
      <c r="K15" s="178"/>
      <c r="L15" s="178"/>
      <c r="M15" s="178"/>
      <c r="N15" s="102"/>
      <c r="P15" s="112"/>
      <c r="Q15" s="110"/>
      <c r="R15" s="110"/>
      <c r="S15" s="111"/>
      <c r="T15" s="111"/>
      <c r="U15" s="111"/>
      <c r="V15" s="184"/>
      <c r="W15" s="184"/>
      <c r="X15" s="184"/>
      <c r="Y15" s="184"/>
      <c r="Z15" s="184"/>
      <c r="AA15" s="184"/>
      <c r="AB15" s="184"/>
      <c r="AC15" s="184"/>
      <c r="AD15" s="184"/>
      <c r="AE15" s="184"/>
      <c r="AF15" s="184"/>
      <c r="AG15" s="184"/>
      <c r="AH15" s="184"/>
      <c r="AI15" s="108"/>
    </row>
    <row r="16" spans="1:35" ht="18" customHeight="1" x14ac:dyDescent="0.2">
      <c r="A16" s="100" t="s">
        <v>3</v>
      </c>
      <c r="D16" s="102" t="s">
        <v>53</v>
      </c>
      <c r="E16" s="172"/>
      <c r="F16" s="172"/>
      <c r="G16" s="172"/>
      <c r="H16" s="172"/>
      <c r="I16" s="172"/>
      <c r="J16" s="172"/>
      <c r="K16" s="172"/>
      <c r="L16" s="172"/>
      <c r="M16" s="172"/>
      <c r="N16" s="102"/>
      <c r="P16" s="112" t="s">
        <v>48</v>
      </c>
      <c r="Q16" s="110"/>
      <c r="R16" s="110"/>
      <c r="S16" s="111"/>
      <c r="T16" s="111"/>
      <c r="U16" s="111"/>
      <c r="V16" s="171"/>
      <c r="W16" s="171"/>
      <c r="X16" s="171"/>
      <c r="Y16" s="171"/>
      <c r="Z16" s="171"/>
      <c r="AA16" s="171"/>
      <c r="AB16" s="171"/>
      <c r="AC16" s="171"/>
      <c r="AD16" s="171"/>
      <c r="AE16" s="171"/>
      <c r="AF16" s="171"/>
      <c r="AG16" s="171"/>
      <c r="AH16" s="171"/>
      <c r="AI16" s="108"/>
    </row>
    <row r="17" spans="1:35" ht="6" customHeight="1" x14ac:dyDescent="0.2">
      <c r="D17" s="102"/>
      <c r="E17" s="178"/>
      <c r="F17" s="178"/>
      <c r="G17" s="178"/>
      <c r="H17" s="178"/>
      <c r="I17" s="178"/>
      <c r="J17" s="178"/>
      <c r="K17" s="178"/>
      <c r="L17" s="178"/>
      <c r="M17" s="178"/>
      <c r="N17" s="102"/>
      <c r="P17" s="112"/>
      <c r="Q17" s="110"/>
      <c r="R17" s="110"/>
      <c r="S17" s="111"/>
      <c r="T17" s="111"/>
      <c r="U17" s="111"/>
      <c r="V17" s="184"/>
      <c r="W17" s="184"/>
      <c r="X17" s="184"/>
      <c r="Y17" s="184"/>
      <c r="Z17" s="184"/>
      <c r="AA17" s="184"/>
      <c r="AB17" s="184"/>
      <c r="AC17" s="184"/>
      <c r="AD17" s="184"/>
      <c r="AE17" s="184"/>
      <c r="AF17" s="184"/>
      <c r="AG17" s="184"/>
      <c r="AH17" s="184"/>
      <c r="AI17" s="108"/>
    </row>
    <row r="18" spans="1:35" ht="18" customHeight="1" x14ac:dyDescent="0.2">
      <c r="D18" s="102" t="s">
        <v>54</v>
      </c>
      <c r="E18" s="172"/>
      <c r="F18" s="172"/>
      <c r="G18" s="172"/>
      <c r="H18" s="172"/>
      <c r="I18" s="172"/>
      <c r="J18" s="172"/>
      <c r="K18" s="172"/>
      <c r="L18" s="172"/>
      <c r="M18" s="172"/>
      <c r="N18" s="102"/>
      <c r="P18" s="112" t="s">
        <v>39</v>
      </c>
      <c r="Q18" s="110"/>
      <c r="R18" s="110"/>
      <c r="S18" s="111"/>
      <c r="T18" s="111"/>
      <c r="U18" s="111"/>
      <c r="V18" s="171"/>
      <c r="W18" s="171"/>
      <c r="X18" s="171"/>
      <c r="Y18" s="171"/>
      <c r="Z18" s="171"/>
      <c r="AA18" s="171"/>
      <c r="AB18" s="171"/>
      <c r="AC18" s="171"/>
      <c r="AD18" s="171"/>
      <c r="AE18" s="171"/>
      <c r="AF18" s="171"/>
      <c r="AG18" s="171"/>
      <c r="AH18" s="171"/>
      <c r="AI18" s="108"/>
    </row>
    <row r="19" spans="1:35" ht="6" customHeight="1" x14ac:dyDescent="0.2">
      <c r="D19" s="102"/>
      <c r="E19" s="178"/>
      <c r="F19" s="178"/>
      <c r="G19" s="178"/>
      <c r="H19" s="178"/>
      <c r="I19" s="178"/>
      <c r="J19" s="178"/>
      <c r="K19" s="178"/>
      <c r="L19" s="178"/>
      <c r="M19" s="178"/>
      <c r="N19" s="102"/>
      <c r="P19" s="112"/>
      <c r="Q19" s="110"/>
      <c r="R19" s="110"/>
      <c r="S19" s="111"/>
      <c r="T19" s="111"/>
      <c r="U19" s="111"/>
      <c r="V19" s="111"/>
      <c r="W19" s="111"/>
      <c r="X19" s="111"/>
      <c r="Y19" s="111"/>
      <c r="Z19" s="111"/>
      <c r="AA19" s="111"/>
      <c r="AB19" s="111"/>
      <c r="AC19" s="111"/>
      <c r="AI19" s="108"/>
    </row>
    <row r="20" spans="1:35" ht="18" customHeight="1" x14ac:dyDescent="0.2">
      <c r="D20" s="102" t="s">
        <v>55</v>
      </c>
      <c r="E20" s="172"/>
      <c r="F20" s="172"/>
      <c r="G20" s="172"/>
      <c r="H20" s="172"/>
      <c r="I20" s="172"/>
      <c r="J20" s="172"/>
      <c r="K20" s="172"/>
      <c r="L20" s="172"/>
      <c r="M20" s="172"/>
      <c r="N20" s="102"/>
      <c r="P20" s="112" t="s">
        <v>51</v>
      </c>
      <c r="Q20" s="110"/>
      <c r="R20" s="110"/>
      <c r="S20" s="111"/>
      <c r="T20" s="111"/>
      <c r="U20" s="111"/>
      <c r="V20" s="171"/>
      <c r="W20" s="171"/>
      <c r="X20" s="171"/>
      <c r="Y20" s="171"/>
      <c r="AA20" s="113" t="s">
        <v>35</v>
      </c>
      <c r="AB20" s="111"/>
      <c r="AC20" s="111"/>
      <c r="AG20" s="180"/>
      <c r="AH20" s="180"/>
      <c r="AI20" s="108"/>
    </row>
    <row r="21" spans="1:35" ht="6" customHeight="1" x14ac:dyDescent="0.2">
      <c r="D21" s="102"/>
      <c r="E21" s="178"/>
      <c r="F21" s="178"/>
      <c r="G21" s="178"/>
      <c r="H21" s="178"/>
      <c r="I21" s="178"/>
      <c r="J21" s="178"/>
      <c r="K21" s="178"/>
      <c r="L21" s="178"/>
      <c r="M21" s="178"/>
      <c r="N21" s="102"/>
      <c r="P21" s="112"/>
      <c r="Q21" s="110"/>
      <c r="R21" s="110"/>
      <c r="S21" s="111"/>
      <c r="T21" s="111"/>
      <c r="U21" s="111"/>
      <c r="V21" s="111"/>
      <c r="W21" s="111"/>
      <c r="X21" s="111"/>
      <c r="Z21" s="111"/>
      <c r="AA21" s="111"/>
      <c r="AB21" s="111"/>
      <c r="AC21" s="111"/>
      <c r="AI21" s="108"/>
    </row>
    <row r="22" spans="1:35" ht="18" customHeight="1" x14ac:dyDescent="0.2">
      <c r="D22" s="102" t="s">
        <v>56</v>
      </c>
      <c r="E22" s="172"/>
      <c r="F22" s="172"/>
      <c r="G22" s="172"/>
      <c r="H22" s="172"/>
      <c r="I22" s="172"/>
      <c r="J22" s="172"/>
      <c r="K22" s="172"/>
      <c r="L22" s="172"/>
      <c r="M22" s="172"/>
      <c r="N22" s="102"/>
      <c r="P22" s="112" t="s">
        <v>52</v>
      </c>
      <c r="Q22" s="110"/>
      <c r="R22" s="110"/>
      <c r="S22" s="111"/>
      <c r="T22" s="111"/>
      <c r="U22" s="111"/>
      <c r="V22" s="171"/>
      <c r="W22" s="171"/>
      <c r="X22" s="171"/>
      <c r="Y22" s="171"/>
      <c r="AA22" s="110" t="s">
        <v>36</v>
      </c>
      <c r="AB22" s="111"/>
      <c r="AC22" s="111"/>
      <c r="AG22" s="180"/>
      <c r="AH22" s="180"/>
      <c r="AI22" s="108"/>
    </row>
    <row r="23" spans="1:35" ht="3" customHeight="1" x14ac:dyDescent="0.2">
      <c r="D23" s="102"/>
      <c r="E23" s="178"/>
      <c r="F23" s="178"/>
      <c r="G23" s="178"/>
      <c r="H23" s="178"/>
      <c r="I23" s="178"/>
      <c r="J23" s="178"/>
      <c r="K23" s="178"/>
      <c r="L23" s="178"/>
      <c r="M23" s="178"/>
      <c r="N23" s="102"/>
      <c r="P23" s="112"/>
      <c r="Q23" s="110"/>
      <c r="R23" s="110"/>
      <c r="S23" s="111"/>
      <c r="T23" s="111"/>
      <c r="U23" s="111"/>
      <c r="V23" s="111"/>
      <c r="W23" s="110"/>
      <c r="X23" s="111"/>
      <c r="Y23" s="111"/>
      <c r="Z23" s="111"/>
      <c r="AA23" s="111"/>
      <c r="AB23" s="111"/>
      <c r="AC23" s="111"/>
      <c r="AI23" s="108"/>
    </row>
    <row r="24" spans="1:35" ht="18" customHeight="1" x14ac:dyDescent="0.2">
      <c r="D24" s="102" t="s">
        <v>57</v>
      </c>
      <c r="E24" s="172"/>
      <c r="F24" s="172"/>
      <c r="G24" s="172"/>
      <c r="H24" s="172"/>
      <c r="I24" s="172"/>
      <c r="J24" s="172"/>
      <c r="K24" s="172"/>
      <c r="L24" s="172"/>
      <c r="M24" s="172"/>
      <c r="N24" s="102"/>
      <c r="P24" s="107"/>
      <c r="Q24" s="114" t="s">
        <v>40</v>
      </c>
      <c r="R24" s="115"/>
      <c r="S24" s="111"/>
      <c r="T24" s="111"/>
      <c r="U24" s="111"/>
      <c r="V24" s="171"/>
      <c r="W24" s="171"/>
      <c r="X24" s="171"/>
      <c r="Y24" s="171"/>
      <c r="Z24" s="114"/>
      <c r="AA24" s="116"/>
      <c r="AB24" s="114"/>
      <c r="AC24" s="114" t="s">
        <v>41</v>
      </c>
      <c r="AE24" s="116"/>
      <c r="AG24" s="114" t="s">
        <v>43</v>
      </c>
      <c r="AI24" s="108"/>
    </row>
    <row r="25" spans="1:35" ht="3.75" customHeight="1" x14ac:dyDescent="0.2">
      <c r="D25" s="102"/>
      <c r="E25" s="102"/>
      <c r="F25" s="102"/>
      <c r="G25" s="102"/>
      <c r="H25" s="102"/>
      <c r="I25" s="102"/>
      <c r="J25" s="102"/>
      <c r="K25" s="102"/>
      <c r="L25" s="102"/>
      <c r="M25" s="102"/>
      <c r="N25" s="102"/>
      <c r="P25" s="117"/>
      <c r="Q25" s="115"/>
      <c r="R25" s="115"/>
      <c r="S25" s="111"/>
      <c r="T25" s="111"/>
      <c r="U25" s="111"/>
      <c r="V25" s="111"/>
      <c r="W25" s="111"/>
      <c r="X25" s="111"/>
      <c r="Z25" s="114"/>
      <c r="AB25" s="114"/>
      <c r="AC25" s="114"/>
      <c r="AG25" s="114"/>
      <c r="AI25" s="108"/>
    </row>
    <row r="26" spans="1:35" ht="11.25" customHeight="1" x14ac:dyDescent="0.2">
      <c r="D26" s="102"/>
      <c r="E26" s="102"/>
      <c r="F26" s="102"/>
      <c r="G26" s="102"/>
      <c r="H26" s="102"/>
      <c r="I26" s="102"/>
      <c r="J26" s="102"/>
      <c r="K26" s="102"/>
      <c r="L26" s="102"/>
      <c r="M26" s="102"/>
      <c r="N26" s="102"/>
      <c r="P26" s="117"/>
      <c r="Q26" s="115" t="s">
        <v>60</v>
      </c>
      <c r="R26" s="115"/>
      <c r="S26" s="171"/>
      <c r="T26" s="171"/>
      <c r="U26" s="171"/>
      <c r="V26" s="171"/>
      <c r="W26" s="171"/>
      <c r="X26" s="171"/>
      <c r="Y26" s="171"/>
      <c r="Z26" s="114"/>
      <c r="AA26" s="116"/>
      <c r="AB26" s="114"/>
      <c r="AC26" s="114" t="s">
        <v>42</v>
      </c>
      <c r="AE26" s="116"/>
      <c r="AG26" s="114" t="s">
        <v>44</v>
      </c>
      <c r="AI26" s="108"/>
    </row>
    <row r="27" spans="1:35" ht="3" customHeight="1" x14ac:dyDescent="0.2">
      <c r="A27" s="181" t="s">
        <v>4</v>
      </c>
      <c r="B27" s="181"/>
      <c r="C27" s="181"/>
      <c r="D27" s="181"/>
      <c r="E27" s="182"/>
      <c r="F27" s="183"/>
      <c r="G27" s="183"/>
      <c r="H27" s="181" t="s">
        <v>31</v>
      </c>
      <c r="I27" s="181"/>
      <c r="J27" s="182"/>
      <c r="K27" s="183"/>
      <c r="L27" s="183"/>
      <c r="M27" s="106"/>
      <c r="P27" s="118"/>
      <c r="Q27" s="119"/>
      <c r="R27" s="119"/>
      <c r="S27" s="119"/>
      <c r="T27" s="120"/>
      <c r="U27" s="120"/>
      <c r="V27" s="120"/>
      <c r="W27" s="120"/>
      <c r="X27" s="120"/>
      <c r="Y27" s="120"/>
      <c r="Z27" s="120"/>
      <c r="AA27" s="120"/>
      <c r="AB27" s="120"/>
      <c r="AC27" s="120"/>
      <c r="AD27" s="119"/>
      <c r="AE27" s="119"/>
      <c r="AF27" s="119"/>
      <c r="AG27" s="119"/>
      <c r="AH27" s="119"/>
      <c r="AI27" s="121"/>
    </row>
    <row r="28" spans="1:35" ht="9" customHeight="1" x14ac:dyDescent="0.2">
      <c r="A28" s="181"/>
      <c r="B28" s="181"/>
      <c r="C28" s="181"/>
      <c r="D28" s="181"/>
      <c r="E28" s="174"/>
      <c r="F28" s="174"/>
      <c r="G28" s="174"/>
      <c r="H28" s="181"/>
      <c r="I28" s="181"/>
      <c r="J28" s="174"/>
      <c r="K28" s="174"/>
      <c r="L28" s="174"/>
      <c r="M28" s="106"/>
      <c r="T28" s="106"/>
      <c r="U28" s="106"/>
      <c r="V28" s="106"/>
      <c r="W28" s="106"/>
      <c r="X28" s="106"/>
      <c r="Y28" s="106"/>
      <c r="Z28" s="106"/>
      <c r="AA28" s="106"/>
      <c r="AB28" s="106"/>
      <c r="AC28" s="106"/>
    </row>
    <row r="29" spans="1:35" ht="3" customHeight="1" x14ac:dyDescent="0.2">
      <c r="D29" s="190"/>
      <c r="E29" s="190"/>
      <c r="F29" s="190"/>
      <c r="G29" s="190"/>
      <c r="H29" s="102"/>
      <c r="I29" s="102"/>
      <c r="J29" s="102"/>
      <c r="K29" s="191">
        <f>IFERROR(M34/M33,0)</f>
        <v>0</v>
      </c>
      <c r="L29" s="191"/>
      <c r="M29" s="102"/>
      <c r="N29" s="102"/>
      <c r="O29" s="102"/>
      <c r="P29" s="102"/>
      <c r="Q29" s="102"/>
      <c r="R29" s="102"/>
      <c r="S29" s="122"/>
      <c r="T29" s="102"/>
      <c r="U29" s="102"/>
      <c r="V29" s="102"/>
      <c r="W29" s="102"/>
      <c r="Y29" s="102"/>
      <c r="Z29" s="102"/>
      <c r="AA29" s="122"/>
      <c r="AB29" s="102"/>
      <c r="AC29" s="102"/>
    </row>
    <row r="30" spans="1:35" ht="18" customHeight="1" x14ac:dyDescent="0.2">
      <c r="A30" s="100" t="s">
        <v>58</v>
      </c>
      <c r="D30" s="172"/>
      <c r="E30" s="172"/>
      <c r="F30" s="172"/>
      <c r="G30" s="172"/>
      <c r="I30" s="100" t="s">
        <v>28</v>
      </c>
      <c r="K30" s="170"/>
      <c r="L30" s="170"/>
      <c r="M30" s="179" t="s">
        <v>27</v>
      </c>
      <c r="N30" s="179"/>
      <c r="O30" s="179"/>
      <c r="P30" s="179"/>
      <c r="Q30" s="179"/>
      <c r="R30" s="179"/>
      <c r="S30" s="179"/>
      <c r="T30" s="179"/>
      <c r="U30" s="179" t="s">
        <v>29</v>
      </c>
      <c r="V30" s="179"/>
      <c r="W30" s="179"/>
      <c r="X30" s="179"/>
      <c r="Y30" s="179"/>
      <c r="Z30" s="179"/>
      <c r="AA30" s="179"/>
      <c r="AB30" s="179"/>
      <c r="AC30" s="169" t="s">
        <v>30</v>
      </c>
      <c r="AD30" s="169"/>
      <c r="AE30" s="169"/>
      <c r="AF30" s="169"/>
      <c r="AG30" s="169"/>
      <c r="AH30" s="169"/>
      <c r="AI30" s="169"/>
    </row>
    <row r="31" spans="1:35" ht="25.5" customHeight="1" x14ac:dyDescent="0.2">
      <c r="A31" s="123" t="s">
        <v>5</v>
      </c>
      <c r="B31" s="124" t="s">
        <v>16</v>
      </c>
      <c r="C31" s="124"/>
      <c r="D31" s="124"/>
      <c r="E31" s="124"/>
      <c r="F31" s="124"/>
      <c r="M31" s="189">
        <f>SOV!C51</f>
        <v>0</v>
      </c>
      <c r="N31" s="186"/>
      <c r="O31" s="186"/>
      <c r="P31" s="186"/>
      <c r="Q31" s="186"/>
      <c r="R31" s="186"/>
      <c r="S31" s="186"/>
      <c r="T31" s="186"/>
      <c r="U31" s="186"/>
      <c r="V31" s="186"/>
      <c r="W31" s="186"/>
      <c r="X31" s="186"/>
      <c r="Y31" s="186"/>
      <c r="Z31" s="186"/>
      <c r="AA31" s="186"/>
      <c r="AB31" s="186"/>
      <c r="AC31" s="187" t="s">
        <v>61</v>
      </c>
      <c r="AD31" s="187"/>
      <c r="AE31" s="187"/>
      <c r="AF31" s="187"/>
      <c r="AG31" s="187"/>
      <c r="AH31" s="187"/>
      <c r="AI31" s="188"/>
    </row>
    <row r="32" spans="1:35" ht="25.5" customHeight="1" x14ac:dyDescent="0.2">
      <c r="A32" s="123" t="s">
        <v>6</v>
      </c>
      <c r="B32" s="124" t="s">
        <v>17</v>
      </c>
      <c r="C32" s="124"/>
      <c r="D32" s="124"/>
      <c r="E32" s="124"/>
      <c r="F32" s="124"/>
      <c r="G32" s="172"/>
      <c r="H32" s="172"/>
      <c r="I32" s="102" t="s">
        <v>18</v>
      </c>
      <c r="J32" s="172"/>
      <c r="K32" s="172"/>
      <c r="M32" s="189">
        <f>SOV!C59</f>
        <v>0</v>
      </c>
      <c r="N32" s="186"/>
      <c r="O32" s="186"/>
      <c r="P32" s="186"/>
      <c r="Q32" s="186"/>
      <c r="R32" s="186"/>
      <c r="S32" s="186"/>
      <c r="T32" s="186"/>
      <c r="U32" s="186"/>
      <c r="V32" s="186"/>
      <c r="W32" s="186"/>
      <c r="X32" s="186"/>
      <c r="Y32" s="186"/>
      <c r="Z32" s="186"/>
      <c r="AA32" s="186"/>
      <c r="AB32" s="186"/>
      <c r="AC32" s="187" t="s">
        <v>62</v>
      </c>
      <c r="AD32" s="187"/>
      <c r="AE32" s="187"/>
      <c r="AF32" s="187"/>
      <c r="AG32" s="187"/>
      <c r="AH32" s="187"/>
      <c r="AI32" s="188"/>
    </row>
    <row r="33" spans="1:35" ht="25.5" customHeight="1" x14ac:dyDescent="0.2">
      <c r="A33" s="123" t="s">
        <v>12</v>
      </c>
      <c r="B33" s="124" t="s">
        <v>19</v>
      </c>
      <c r="C33" s="124"/>
      <c r="D33" s="124"/>
      <c r="E33" s="124"/>
      <c r="F33" s="124"/>
      <c r="M33" s="189">
        <f>SOV!C60</f>
        <v>0</v>
      </c>
      <c r="N33" s="186"/>
      <c r="O33" s="186"/>
      <c r="P33" s="186"/>
      <c r="Q33" s="186"/>
      <c r="R33" s="186"/>
      <c r="S33" s="186"/>
      <c r="T33" s="186"/>
      <c r="U33" s="186"/>
      <c r="V33" s="186"/>
      <c r="W33" s="186"/>
      <c r="X33" s="186"/>
      <c r="Y33" s="186"/>
      <c r="Z33" s="186"/>
      <c r="AA33" s="186"/>
      <c r="AB33" s="186"/>
      <c r="AC33" s="187" t="s">
        <v>63</v>
      </c>
      <c r="AD33" s="187"/>
      <c r="AE33" s="187"/>
      <c r="AF33" s="187"/>
      <c r="AG33" s="187"/>
      <c r="AH33" s="187"/>
      <c r="AI33" s="188"/>
    </row>
    <row r="34" spans="1:35" ht="25.5" customHeight="1" x14ac:dyDescent="0.2">
      <c r="A34" s="123" t="s">
        <v>7</v>
      </c>
      <c r="B34" s="124" t="s">
        <v>20</v>
      </c>
      <c r="C34" s="124"/>
      <c r="D34" s="124"/>
      <c r="E34" s="124"/>
      <c r="F34" s="124"/>
      <c r="M34" s="189">
        <f>SOV!D60+SOV!E60</f>
        <v>0</v>
      </c>
      <c r="N34" s="186"/>
      <c r="O34" s="186"/>
      <c r="P34" s="186"/>
      <c r="Q34" s="186"/>
      <c r="R34" s="186"/>
      <c r="S34" s="186"/>
      <c r="T34" s="186"/>
      <c r="U34" s="186"/>
      <c r="V34" s="186"/>
      <c r="W34" s="186"/>
      <c r="X34" s="186"/>
      <c r="Y34" s="186"/>
      <c r="Z34" s="186"/>
      <c r="AA34" s="186"/>
      <c r="AB34" s="186"/>
      <c r="AC34" s="186"/>
      <c r="AD34" s="186"/>
      <c r="AE34" s="186"/>
      <c r="AF34" s="186"/>
      <c r="AG34" s="186"/>
      <c r="AH34" s="186"/>
      <c r="AI34" s="186"/>
    </row>
    <row r="35" spans="1:35" ht="25.5" customHeight="1" x14ac:dyDescent="0.2">
      <c r="A35" s="123" t="s">
        <v>13</v>
      </c>
      <c r="B35" s="124" t="s">
        <v>21</v>
      </c>
      <c r="C35" s="124"/>
      <c r="D35" s="124"/>
      <c r="E35" s="124"/>
      <c r="F35" s="124"/>
      <c r="M35" s="189">
        <f>SOV!F60</f>
        <v>0</v>
      </c>
      <c r="N35" s="186"/>
      <c r="O35" s="186"/>
      <c r="P35" s="186"/>
      <c r="Q35" s="186"/>
      <c r="R35" s="186"/>
      <c r="S35" s="186"/>
      <c r="T35" s="186"/>
      <c r="U35" s="186"/>
      <c r="V35" s="186"/>
      <c r="W35" s="186"/>
      <c r="X35" s="186"/>
      <c r="Y35" s="186"/>
      <c r="Z35" s="186"/>
      <c r="AA35" s="186"/>
      <c r="AB35" s="186"/>
      <c r="AC35" s="186"/>
      <c r="AD35" s="186"/>
      <c r="AE35" s="186"/>
      <c r="AF35" s="186"/>
      <c r="AG35" s="186"/>
      <c r="AH35" s="186"/>
      <c r="AI35" s="186"/>
    </row>
    <row r="36" spans="1:35" ht="25.5" customHeight="1" x14ac:dyDescent="0.2">
      <c r="A36" s="123" t="s">
        <v>8</v>
      </c>
      <c r="B36" s="124" t="s">
        <v>22</v>
      </c>
      <c r="C36" s="124"/>
      <c r="D36" s="124"/>
      <c r="E36" s="124"/>
      <c r="F36" s="124"/>
      <c r="M36" s="189">
        <f>M34+M35</f>
        <v>0</v>
      </c>
      <c r="N36" s="186"/>
      <c r="O36" s="186"/>
      <c r="P36" s="186"/>
      <c r="Q36" s="186"/>
      <c r="R36" s="186"/>
      <c r="S36" s="186"/>
      <c r="T36" s="186"/>
      <c r="U36" s="186"/>
      <c r="V36" s="186"/>
      <c r="W36" s="186"/>
      <c r="X36" s="186"/>
      <c r="Y36" s="186"/>
      <c r="Z36" s="186"/>
      <c r="AA36" s="186"/>
      <c r="AB36" s="186"/>
      <c r="AC36" s="186"/>
      <c r="AD36" s="186"/>
      <c r="AE36" s="186"/>
      <c r="AF36" s="186"/>
      <c r="AG36" s="186"/>
      <c r="AH36" s="186"/>
      <c r="AI36" s="186"/>
    </row>
    <row r="37" spans="1:35" ht="25.5" customHeight="1" x14ac:dyDescent="0.2">
      <c r="A37" s="123" t="s">
        <v>9</v>
      </c>
      <c r="B37" s="124" t="s">
        <v>23</v>
      </c>
      <c r="C37" s="124"/>
      <c r="D37" s="124"/>
      <c r="E37" s="124"/>
      <c r="F37" s="124"/>
      <c r="M37" s="189">
        <f>SOV!D60</f>
        <v>0</v>
      </c>
      <c r="N37" s="186"/>
      <c r="O37" s="186"/>
      <c r="P37" s="186"/>
      <c r="Q37" s="186"/>
      <c r="R37" s="186"/>
      <c r="S37" s="186"/>
      <c r="T37" s="186"/>
      <c r="U37" s="186"/>
      <c r="V37" s="186"/>
      <c r="W37" s="186"/>
      <c r="X37" s="186"/>
      <c r="Y37" s="186"/>
      <c r="Z37" s="186"/>
      <c r="AA37" s="186"/>
      <c r="AB37" s="186"/>
      <c r="AC37" s="186"/>
      <c r="AD37" s="186"/>
      <c r="AE37" s="186"/>
      <c r="AF37" s="186"/>
      <c r="AG37" s="186"/>
      <c r="AH37" s="186"/>
      <c r="AI37" s="186"/>
    </row>
    <row r="38" spans="1:35" ht="25.5" customHeight="1" x14ac:dyDescent="0.2">
      <c r="A38" s="123" t="s">
        <v>10</v>
      </c>
      <c r="B38" s="124" t="s">
        <v>24</v>
      </c>
      <c r="C38" s="124"/>
      <c r="D38" s="124"/>
      <c r="E38" s="124"/>
      <c r="F38" s="124"/>
      <c r="M38" s="189">
        <f>M36-M37</f>
        <v>0</v>
      </c>
      <c r="N38" s="186"/>
      <c r="O38" s="186"/>
      <c r="P38" s="186"/>
      <c r="Q38" s="186"/>
      <c r="R38" s="186"/>
      <c r="S38" s="186"/>
      <c r="T38" s="186"/>
      <c r="U38" s="186"/>
      <c r="V38" s="186"/>
      <c r="W38" s="186"/>
      <c r="X38" s="186"/>
      <c r="Y38" s="186"/>
      <c r="Z38" s="186"/>
      <c r="AA38" s="186"/>
      <c r="AB38" s="186"/>
      <c r="AC38" s="186"/>
      <c r="AD38" s="186"/>
      <c r="AE38" s="186"/>
      <c r="AF38" s="186"/>
      <c r="AG38" s="186"/>
      <c r="AH38" s="186"/>
      <c r="AI38" s="186"/>
    </row>
    <row r="39" spans="1:35" ht="25.5" customHeight="1" x14ac:dyDescent="0.2">
      <c r="A39" s="123" t="s">
        <v>11</v>
      </c>
      <c r="B39" s="124" t="s">
        <v>25</v>
      </c>
      <c r="C39" s="124"/>
      <c r="D39" s="124"/>
      <c r="E39" s="124"/>
      <c r="F39" s="124"/>
      <c r="M39" s="185">
        <f>M38*0.1</f>
        <v>0</v>
      </c>
      <c r="N39" s="185"/>
      <c r="O39" s="185"/>
      <c r="P39" s="185"/>
      <c r="Q39" s="185"/>
      <c r="R39" s="185"/>
      <c r="S39" s="185"/>
      <c r="T39" s="185"/>
      <c r="U39" s="186"/>
      <c r="V39" s="186"/>
      <c r="W39" s="186"/>
      <c r="X39" s="186"/>
      <c r="Y39" s="186"/>
      <c r="Z39" s="186"/>
      <c r="AA39" s="186"/>
      <c r="AB39" s="186"/>
      <c r="AC39" s="186"/>
      <c r="AD39" s="186"/>
      <c r="AE39" s="186"/>
      <c r="AF39" s="186"/>
      <c r="AG39" s="186"/>
      <c r="AH39" s="186"/>
      <c r="AI39" s="186"/>
    </row>
    <row r="40" spans="1:35" ht="25.5" customHeight="1" x14ac:dyDescent="0.2">
      <c r="A40" s="123" t="s">
        <v>14</v>
      </c>
      <c r="B40" s="124" t="s">
        <v>50</v>
      </c>
      <c r="C40" s="124"/>
      <c r="D40" s="124"/>
      <c r="E40" s="124"/>
      <c r="F40" s="124"/>
      <c r="M40" s="189">
        <f>M38-M39</f>
        <v>0</v>
      </c>
      <c r="N40" s="186"/>
      <c r="O40" s="186"/>
      <c r="P40" s="186"/>
      <c r="Q40" s="186"/>
      <c r="R40" s="186"/>
      <c r="S40" s="186"/>
      <c r="T40" s="186"/>
      <c r="U40" s="186"/>
      <c r="V40" s="186"/>
      <c r="W40" s="186"/>
      <c r="X40" s="186"/>
      <c r="Y40" s="186"/>
      <c r="Z40" s="186"/>
      <c r="AA40" s="186"/>
      <c r="AB40" s="186"/>
      <c r="AC40" s="186"/>
      <c r="AD40" s="186"/>
      <c r="AE40" s="186"/>
      <c r="AF40" s="186"/>
      <c r="AG40" s="186"/>
      <c r="AH40" s="186"/>
      <c r="AI40" s="186"/>
    </row>
    <row r="41" spans="1:35" ht="25.5" customHeight="1" x14ac:dyDescent="0.2">
      <c r="A41" s="123" t="s">
        <v>15</v>
      </c>
      <c r="B41" s="124" t="s">
        <v>26</v>
      </c>
      <c r="C41" s="124"/>
      <c r="D41" s="124"/>
      <c r="E41" s="124"/>
      <c r="F41" s="124"/>
      <c r="M41" s="189">
        <f>SOV!J60</f>
        <v>0</v>
      </c>
      <c r="N41" s="186"/>
      <c r="O41" s="186"/>
      <c r="P41" s="186"/>
      <c r="Q41" s="186"/>
      <c r="R41" s="186"/>
      <c r="S41" s="186"/>
      <c r="T41" s="186"/>
      <c r="U41" s="186"/>
      <c r="V41" s="186"/>
      <c r="W41" s="186"/>
      <c r="X41" s="186"/>
      <c r="Y41" s="186"/>
      <c r="Z41" s="186"/>
      <c r="AA41" s="186"/>
      <c r="AB41" s="186"/>
      <c r="AC41" s="186"/>
      <c r="AD41" s="186"/>
      <c r="AE41" s="186"/>
      <c r="AF41" s="186"/>
      <c r="AG41" s="186"/>
      <c r="AH41" s="186"/>
      <c r="AI41" s="186"/>
    </row>
    <row r="42" spans="1:35" ht="12" customHeight="1" thickBot="1" x14ac:dyDescent="0.25">
      <c r="A42" s="125"/>
      <c r="B42" s="125"/>
      <c r="C42" s="125"/>
      <c r="D42" s="125"/>
      <c r="E42" s="125"/>
      <c r="F42" s="125"/>
      <c r="G42" s="125"/>
      <c r="H42" s="125"/>
      <c r="I42" s="125"/>
      <c r="J42" s="125"/>
      <c r="K42" s="125"/>
      <c r="L42" s="126"/>
      <c r="M42" s="194" t="s">
        <v>65</v>
      </c>
      <c r="N42" s="194"/>
      <c r="O42" s="194"/>
      <c r="P42" s="194"/>
      <c r="Q42" s="194"/>
      <c r="R42" s="194"/>
      <c r="S42" s="194"/>
      <c r="T42" s="194"/>
      <c r="U42" s="194"/>
      <c r="V42" s="194"/>
      <c r="W42" s="194"/>
      <c r="X42" s="194"/>
      <c r="Y42" s="194"/>
      <c r="Z42" s="194"/>
      <c r="AA42" s="194"/>
      <c r="AB42" s="194"/>
      <c r="AC42" s="194"/>
      <c r="AD42" s="194"/>
      <c r="AE42" s="194"/>
      <c r="AF42" s="194"/>
      <c r="AG42" s="194"/>
      <c r="AH42" s="194"/>
      <c r="AI42" s="194"/>
    </row>
    <row r="43" spans="1:35" ht="15" customHeight="1" x14ac:dyDescent="0.2">
      <c r="A43" s="192" t="s">
        <v>64</v>
      </c>
      <c r="B43" s="192"/>
      <c r="C43" s="192"/>
      <c r="D43" s="192"/>
      <c r="E43" s="192"/>
      <c r="F43" s="192"/>
      <c r="G43" s="192"/>
      <c r="H43" s="192"/>
      <c r="I43" s="192"/>
      <c r="J43" s="192"/>
      <c r="K43" s="192"/>
      <c r="L43" s="126"/>
      <c r="M43" s="127"/>
      <c r="N43" s="128"/>
      <c r="O43" s="128"/>
      <c r="P43" s="128"/>
      <c r="Q43" s="128"/>
      <c r="R43" s="128"/>
      <c r="S43" s="128"/>
      <c r="T43" s="128"/>
      <c r="U43" s="128"/>
      <c r="V43" s="128"/>
      <c r="W43" s="128"/>
      <c r="X43" s="128"/>
      <c r="Y43" s="128"/>
      <c r="Z43" s="128"/>
      <c r="AA43" s="128"/>
      <c r="AB43" s="128"/>
      <c r="AC43" s="128"/>
      <c r="AD43" s="128"/>
      <c r="AE43" s="128"/>
      <c r="AF43" s="129" t="s">
        <v>59</v>
      </c>
      <c r="AG43" s="195"/>
      <c r="AH43" s="195"/>
      <c r="AI43" s="128"/>
    </row>
    <row r="44" spans="1:35" ht="15" customHeight="1" x14ac:dyDescent="0.2">
      <c r="A44" s="192"/>
      <c r="B44" s="192"/>
      <c r="C44" s="192"/>
      <c r="D44" s="192"/>
      <c r="E44" s="192"/>
      <c r="F44" s="192"/>
      <c r="G44" s="192"/>
      <c r="H44" s="192"/>
      <c r="I44" s="192"/>
      <c r="J44" s="192"/>
      <c r="K44" s="192"/>
      <c r="L44" s="126"/>
      <c r="M44" s="130"/>
    </row>
    <row r="45" spans="1:35" ht="15" customHeight="1" x14ac:dyDescent="0.2">
      <c r="A45" s="192"/>
      <c r="B45" s="192"/>
      <c r="C45" s="192"/>
      <c r="D45" s="192"/>
      <c r="E45" s="192"/>
      <c r="F45" s="192"/>
      <c r="G45" s="192"/>
      <c r="H45" s="192"/>
      <c r="I45" s="192"/>
      <c r="J45" s="192"/>
      <c r="K45" s="192"/>
      <c r="L45" s="126"/>
      <c r="M45" s="130"/>
      <c r="N45" s="126"/>
      <c r="O45" s="126"/>
      <c r="P45" s="126"/>
      <c r="Q45" s="126"/>
      <c r="R45" s="126"/>
      <c r="S45" s="126"/>
      <c r="T45" s="126"/>
      <c r="U45" s="126"/>
      <c r="V45" s="126"/>
      <c r="W45" s="126"/>
      <c r="X45" s="126"/>
      <c r="Y45" s="126"/>
      <c r="Z45" s="126"/>
      <c r="AA45" s="126"/>
      <c r="AB45" s="126"/>
      <c r="AC45" s="126"/>
      <c r="AD45" s="126"/>
      <c r="AE45" s="126"/>
      <c r="AF45" s="126"/>
      <c r="AG45" s="126"/>
      <c r="AH45" s="126"/>
      <c r="AI45" s="126"/>
    </row>
    <row r="46" spans="1:35" ht="15" customHeight="1" x14ac:dyDescent="0.2">
      <c r="A46" s="192"/>
      <c r="B46" s="192"/>
      <c r="C46" s="192"/>
      <c r="D46" s="192"/>
      <c r="E46" s="192"/>
      <c r="F46" s="192"/>
      <c r="G46" s="192"/>
      <c r="H46" s="192"/>
      <c r="I46" s="192"/>
      <c r="J46" s="192"/>
      <c r="K46" s="192"/>
      <c r="L46" s="126"/>
      <c r="M46" s="130"/>
      <c r="N46" s="126"/>
      <c r="O46" s="126"/>
      <c r="P46" s="126"/>
      <c r="Q46" s="126"/>
      <c r="R46" s="126"/>
      <c r="S46" s="126"/>
      <c r="T46" s="126"/>
      <c r="U46" s="126"/>
      <c r="V46" s="126"/>
      <c r="W46" s="126"/>
      <c r="X46" s="126"/>
      <c r="Y46" s="126"/>
      <c r="Z46" s="126"/>
      <c r="AA46" s="126"/>
      <c r="AB46" s="126"/>
      <c r="AC46" s="126"/>
      <c r="AD46" s="126"/>
      <c r="AE46" s="126"/>
      <c r="AF46" s="126"/>
      <c r="AG46" s="126"/>
      <c r="AH46" s="126"/>
      <c r="AI46" s="126"/>
    </row>
    <row r="47" spans="1:35" ht="15" customHeight="1" x14ac:dyDescent="0.2">
      <c r="A47" s="192"/>
      <c r="B47" s="192"/>
      <c r="C47" s="192"/>
      <c r="D47" s="192"/>
      <c r="E47" s="192"/>
      <c r="F47" s="192"/>
      <c r="G47" s="192"/>
      <c r="H47" s="192"/>
      <c r="I47" s="192"/>
      <c r="J47" s="192"/>
      <c r="K47" s="192"/>
      <c r="L47" s="126"/>
      <c r="M47" s="130"/>
    </row>
    <row r="48" spans="1:35" ht="15" customHeight="1" x14ac:dyDescent="0.2">
      <c r="A48" s="192"/>
      <c r="B48" s="192"/>
      <c r="C48" s="192"/>
      <c r="D48" s="192"/>
      <c r="E48" s="192"/>
      <c r="F48" s="192"/>
      <c r="G48" s="192"/>
      <c r="H48" s="192"/>
      <c r="I48" s="192"/>
      <c r="J48" s="192"/>
      <c r="K48" s="192"/>
      <c r="L48" s="126"/>
      <c r="M48" s="130"/>
    </row>
    <row r="49" spans="1:35" ht="15" customHeight="1" x14ac:dyDescent="0.2">
      <c r="A49" s="192"/>
      <c r="B49" s="192"/>
      <c r="C49" s="192"/>
      <c r="D49" s="192"/>
      <c r="E49" s="192"/>
      <c r="F49" s="192"/>
      <c r="G49" s="192"/>
      <c r="H49" s="192"/>
      <c r="I49" s="192"/>
      <c r="J49" s="192"/>
      <c r="K49" s="192"/>
      <c r="L49" s="131"/>
      <c r="M49" s="130"/>
      <c r="N49" s="126"/>
      <c r="O49" s="126"/>
      <c r="P49" s="126"/>
      <c r="Q49" s="126"/>
      <c r="R49" s="126"/>
      <c r="S49" s="126"/>
      <c r="T49" s="126"/>
      <c r="U49" s="126"/>
      <c r="V49" s="126"/>
      <c r="W49" s="126"/>
      <c r="X49" s="126"/>
      <c r="Y49" s="126"/>
      <c r="Z49" s="126"/>
      <c r="AA49" s="126"/>
      <c r="AB49" s="126"/>
      <c r="AC49" s="126"/>
      <c r="AD49" s="126"/>
      <c r="AE49" s="126"/>
      <c r="AF49" s="126"/>
      <c r="AG49" s="126"/>
      <c r="AH49" s="126"/>
      <c r="AI49" s="126"/>
    </row>
    <row r="50" spans="1:35" ht="15" customHeight="1" x14ac:dyDescent="0.2">
      <c r="A50" s="193"/>
      <c r="B50" s="193"/>
      <c r="C50" s="193"/>
      <c r="D50" s="193"/>
      <c r="E50" s="193"/>
      <c r="F50" s="193"/>
      <c r="G50" s="193"/>
      <c r="H50" s="193"/>
      <c r="I50" s="193"/>
      <c r="J50" s="193"/>
      <c r="K50" s="193"/>
      <c r="L50" s="132"/>
      <c r="M50" s="130"/>
      <c r="N50" s="126"/>
      <c r="O50" s="126"/>
      <c r="P50" s="126"/>
      <c r="Q50" s="126"/>
      <c r="R50" s="126"/>
      <c r="S50" s="126"/>
      <c r="T50" s="126"/>
      <c r="U50" s="126"/>
      <c r="V50" s="126"/>
      <c r="W50" s="126"/>
      <c r="X50" s="126"/>
      <c r="Y50" s="126"/>
      <c r="Z50" s="126"/>
      <c r="AA50" s="126"/>
      <c r="AB50" s="126"/>
      <c r="AC50" s="126"/>
      <c r="AD50" s="126"/>
      <c r="AE50" s="126"/>
      <c r="AF50" s="126"/>
      <c r="AG50" s="126"/>
      <c r="AH50" s="126"/>
      <c r="AI50" s="126"/>
    </row>
    <row r="51" spans="1:35" ht="15" customHeight="1" x14ac:dyDescent="0.2">
      <c r="A51" s="133" t="s">
        <v>33</v>
      </c>
      <c r="B51" s="133"/>
      <c r="C51" s="133"/>
      <c r="D51" s="133"/>
      <c r="E51" s="133"/>
      <c r="F51" s="133"/>
      <c r="G51" s="133"/>
      <c r="H51" s="133"/>
      <c r="I51" s="133"/>
      <c r="J51" s="133"/>
      <c r="K51" s="133"/>
      <c r="L51" s="133"/>
      <c r="M51" s="130"/>
      <c r="N51" s="126"/>
      <c r="O51" s="126"/>
      <c r="P51" s="126"/>
      <c r="Q51" s="126"/>
      <c r="R51" s="126"/>
      <c r="S51" s="126"/>
      <c r="T51" s="126"/>
      <c r="U51" s="126"/>
      <c r="V51" s="126"/>
      <c r="W51" s="126"/>
      <c r="X51" s="126"/>
      <c r="Y51" s="126"/>
      <c r="Z51" s="126"/>
      <c r="AA51" s="126"/>
      <c r="AB51" s="126"/>
      <c r="AC51" s="126"/>
      <c r="AD51" s="126"/>
      <c r="AE51" s="126"/>
      <c r="AF51" s="126"/>
      <c r="AG51" s="126"/>
      <c r="AH51" s="126"/>
      <c r="AI51" s="126"/>
    </row>
    <row r="52" spans="1:35" ht="15" customHeight="1" x14ac:dyDescent="0.2">
      <c r="A52" s="100" t="s">
        <v>32</v>
      </c>
      <c r="B52" s="133"/>
      <c r="C52" s="133"/>
      <c r="D52" s="133"/>
      <c r="E52" s="133"/>
      <c r="F52" s="133"/>
      <c r="G52" s="133"/>
      <c r="H52" s="133"/>
      <c r="I52" s="133"/>
      <c r="J52" s="133"/>
      <c r="K52" s="133"/>
      <c r="L52" s="133"/>
      <c r="M52" s="130"/>
      <c r="N52" s="126"/>
      <c r="O52" s="126"/>
      <c r="P52" s="126"/>
      <c r="Q52" s="126"/>
      <c r="R52" s="126"/>
      <c r="S52" s="126"/>
      <c r="T52" s="126"/>
      <c r="U52" s="126"/>
      <c r="V52" s="126"/>
      <c r="W52" s="126"/>
      <c r="X52" s="126"/>
      <c r="Y52" s="126"/>
      <c r="Z52" s="126"/>
      <c r="AA52" s="126"/>
      <c r="AB52" s="126"/>
      <c r="AC52" s="126"/>
      <c r="AD52" s="126"/>
      <c r="AE52" s="126"/>
      <c r="AF52" s="126"/>
      <c r="AG52" s="126"/>
      <c r="AH52" s="126"/>
      <c r="AI52" s="126"/>
    </row>
    <row r="53" spans="1:35" ht="15" customHeight="1" x14ac:dyDescent="0.2">
      <c r="A53" s="102"/>
      <c r="B53" s="102"/>
      <c r="J53" s="102"/>
      <c r="K53" s="102"/>
      <c r="L53" s="102"/>
      <c r="M53" s="126"/>
    </row>
    <row r="54" spans="1:35" ht="15" customHeight="1" x14ac:dyDescent="0.2">
      <c r="A54" s="102"/>
      <c r="B54" s="102"/>
      <c r="J54" s="102"/>
      <c r="K54" s="102"/>
      <c r="L54" s="102"/>
      <c r="M54" s="102"/>
    </row>
    <row r="55" spans="1:35" ht="15" customHeight="1" x14ac:dyDescent="0.2">
      <c r="A55" s="102"/>
      <c r="B55" s="102"/>
      <c r="J55" s="134"/>
      <c r="K55" s="134"/>
      <c r="L55" s="134"/>
      <c r="M55" s="134"/>
    </row>
    <row r="56" spans="1:35" ht="15" customHeight="1" x14ac:dyDescent="0.2">
      <c r="A56" s="102"/>
      <c r="B56" s="102"/>
      <c r="I56" s="102"/>
      <c r="J56" s="102"/>
      <c r="K56" s="102"/>
      <c r="L56" s="102"/>
      <c r="M56" s="102"/>
    </row>
    <row r="57" spans="1:35" ht="15" customHeight="1" x14ac:dyDescent="0.2">
      <c r="A57" s="102"/>
      <c r="B57" s="102"/>
      <c r="I57" s="102"/>
      <c r="J57" s="102"/>
      <c r="K57" s="102"/>
      <c r="L57" s="102"/>
      <c r="M57" s="102"/>
    </row>
    <row r="58" spans="1:35" ht="15" customHeight="1" x14ac:dyDescent="0.2">
      <c r="A58" s="102"/>
      <c r="B58" s="102"/>
      <c r="I58" s="102"/>
      <c r="J58" s="102"/>
      <c r="K58" s="102"/>
      <c r="L58" s="102"/>
      <c r="M58" s="102"/>
    </row>
  </sheetData>
  <sheetProtection algorithmName="SHA-512" hashValue="GmuMuK7QTexRCzP6ni0mTHxz66SKWW43kNZZQBBz2XzcdUHn+YVFZOKYaRGhRpIZxK1cwkH3o+GNVzAFu+0zeg==" saltValue="hRNtAq37/1dbOqpwgXfvxQ==" spinCount="100000" sheet="1" objects="1" scenarios="1" selectLockedCells="1"/>
  <customSheetViews>
    <customSheetView guid="{E499394F-5453-4DC3-9F7A-642E4A0C0A79}" showPageBreaks="1" printArea="1" view="pageLayout">
      <selection activeCell="Q8" sqref="Q8"/>
      <pageMargins left="0.25" right="0.25" top="0.25" bottom="0.25" header="0.3" footer="0.3"/>
      <pageSetup scale="99" orientation="portrait" r:id="rId1"/>
    </customSheetView>
  </customSheetViews>
  <mergeCells count="71">
    <mergeCell ref="AC35:AI35"/>
    <mergeCell ref="AC31:AI31"/>
    <mergeCell ref="U31:AB31"/>
    <mergeCell ref="M31:T31"/>
    <mergeCell ref="M32:T32"/>
    <mergeCell ref="AC34:AI34"/>
    <mergeCell ref="AC32:AI32"/>
    <mergeCell ref="A43:K50"/>
    <mergeCell ref="M42:AI42"/>
    <mergeCell ref="AG43:AH43"/>
    <mergeCell ref="M41:T41"/>
    <mergeCell ref="U41:AB41"/>
    <mergeCell ref="AC41:AI41"/>
    <mergeCell ref="G32:H32"/>
    <mergeCell ref="J32:K32"/>
    <mergeCell ref="M35:T35"/>
    <mergeCell ref="U35:AB35"/>
    <mergeCell ref="U34:AB34"/>
    <mergeCell ref="M33:T33"/>
    <mergeCell ref="U33:AB33"/>
    <mergeCell ref="U32:AB32"/>
    <mergeCell ref="D29:G30"/>
    <mergeCell ref="J27:L28"/>
    <mergeCell ref="E21:M22"/>
    <mergeCell ref="E23:M24"/>
    <mergeCell ref="H27:I28"/>
    <mergeCell ref="K29:L30"/>
    <mergeCell ref="AC40:AI40"/>
    <mergeCell ref="AC36:AI36"/>
    <mergeCell ref="M37:T37"/>
    <mergeCell ref="U37:AB37"/>
    <mergeCell ref="AC37:AI37"/>
    <mergeCell ref="M38:T38"/>
    <mergeCell ref="U38:AB38"/>
    <mergeCell ref="AC38:AI38"/>
    <mergeCell ref="AC39:AI39"/>
    <mergeCell ref="M40:T40"/>
    <mergeCell ref="U40:AB40"/>
    <mergeCell ref="U36:AB36"/>
    <mergeCell ref="W8:AH8"/>
    <mergeCell ref="V9:AH10"/>
    <mergeCell ref="M39:T39"/>
    <mergeCell ref="U39:AB39"/>
    <mergeCell ref="V17:AH18"/>
    <mergeCell ref="E17:M18"/>
    <mergeCell ref="E19:M20"/>
    <mergeCell ref="AC33:AI33"/>
    <mergeCell ref="M34:T34"/>
    <mergeCell ref="V11:AH12"/>
    <mergeCell ref="V13:AH14"/>
    <mergeCell ref="V15:AH16"/>
    <mergeCell ref="E9:M10"/>
    <mergeCell ref="C11:M12"/>
    <mergeCell ref="C13:M14"/>
    <mergeCell ref="M36:T36"/>
    <mergeCell ref="AC30:AI30"/>
    <mergeCell ref="U1:AG1"/>
    <mergeCell ref="S26:Y26"/>
    <mergeCell ref="D6:M6"/>
    <mergeCell ref="E7:M8"/>
    <mergeCell ref="P6:AI6"/>
    <mergeCell ref="E15:M16"/>
    <mergeCell ref="M30:T30"/>
    <mergeCell ref="U30:AB30"/>
    <mergeCell ref="V20:Y20"/>
    <mergeCell ref="V22:Y22"/>
    <mergeCell ref="AG20:AH20"/>
    <mergeCell ref="AG22:AH22"/>
    <mergeCell ref="V24:Y24"/>
    <mergeCell ref="A27:D28"/>
    <mergeCell ref="E27:G28"/>
  </mergeCells>
  <pageMargins left="0.25" right="0.25" top="0.25" bottom="0.25" header="0.3" footer="0.3"/>
  <pageSetup scale="9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2A4E3-7656-4791-833C-7D55458127F5}">
  <sheetPr>
    <pageSetUpPr fitToPage="1"/>
  </sheetPr>
  <dimension ref="A1:GJ67"/>
  <sheetViews>
    <sheetView showGridLines="0" showZeros="0" zoomScaleNormal="100" zoomScaleSheetLayoutView="85" workbookViewId="0">
      <pane ySplit="12" topLeftCell="A13" activePane="bottomLeft" state="frozen"/>
      <selection pane="bottomLeft" activeCell="B17" sqref="B17"/>
    </sheetView>
  </sheetViews>
  <sheetFormatPr defaultColWidth="8.42578125" defaultRowHeight="12.75" x14ac:dyDescent="0.2"/>
  <cols>
    <col min="1" max="1" width="7.5703125" style="62" customWidth="1"/>
    <col min="2" max="2" width="51.7109375" style="59" customWidth="1"/>
    <col min="3" max="3" width="21.140625" style="61" customWidth="1"/>
    <col min="4" max="4" width="18.85546875" style="59" customWidth="1"/>
    <col min="5" max="5" width="16" style="59" customWidth="1"/>
    <col min="6" max="6" width="16.140625" style="59" customWidth="1"/>
    <col min="7" max="7" width="16.5703125" style="59" customWidth="1"/>
    <col min="8" max="8" width="11.85546875" style="60" customWidth="1"/>
    <col min="9" max="9" width="16.140625" style="59" customWidth="1"/>
    <col min="10" max="10" width="15.28515625" style="59" customWidth="1"/>
    <col min="11" max="11" width="8.42578125" style="59"/>
    <col min="12" max="12" width="8.85546875" style="59" bestFit="1" customWidth="1"/>
    <col min="13" max="13" width="8.42578125" style="59"/>
    <col min="14" max="14" width="9.7109375" style="59" bestFit="1" customWidth="1"/>
    <col min="15" max="16384" width="8.42578125" style="59"/>
  </cols>
  <sheetData>
    <row r="1" spans="1:192" ht="23.25" customHeight="1" x14ac:dyDescent="0.35">
      <c r="A1" s="99" t="s">
        <v>158</v>
      </c>
      <c r="B1" s="97"/>
      <c r="C1" s="98"/>
      <c r="D1" s="97"/>
      <c r="E1" s="96"/>
      <c r="F1" s="95"/>
      <c r="G1" s="94"/>
      <c r="H1" s="93"/>
      <c r="I1" s="92"/>
      <c r="J1" s="91"/>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80" t="s">
        <v>157</v>
      </c>
      <c r="GI1" s="148"/>
      <c r="GJ1" s="148"/>
    </row>
    <row r="2" spans="1:192" x14ac:dyDescent="0.2">
      <c r="A2" s="87"/>
      <c r="B2" s="90"/>
      <c r="C2" s="86"/>
      <c r="D2" s="196"/>
      <c r="E2" s="86"/>
      <c r="G2" s="90"/>
      <c r="H2" s="85"/>
      <c r="I2" s="89"/>
      <c r="J2" s="8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80" t="s">
        <v>156</v>
      </c>
      <c r="GI2" s="148"/>
      <c r="GJ2" s="148"/>
    </row>
    <row r="3" spans="1:192" ht="11.1" customHeight="1" x14ac:dyDescent="0.2">
      <c r="A3" s="87" t="s">
        <v>155</v>
      </c>
      <c r="B3" s="86"/>
      <c r="C3" s="86"/>
      <c r="D3" s="197"/>
      <c r="E3" s="86"/>
      <c r="F3" s="86"/>
      <c r="G3" s="86"/>
      <c r="H3" s="85" t="s">
        <v>154</v>
      </c>
      <c r="I3" s="147">
        <f>'JC App'!D29</f>
        <v>0</v>
      </c>
      <c r="J3" s="150"/>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80" t="s">
        <v>153</v>
      </c>
      <c r="GI3" s="148"/>
      <c r="GJ3" s="148"/>
    </row>
    <row r="4" spans="1:192" ht="14.1" customHeight="1" x14ac:dyDescent="0.2">
      <c r="A4" s="87" t="s">
        <v>152</v>
      </c>
      <c r="B4" s="86"/>
      <c r="C4" s="86"/>
      <c r="D4" s="197"/>
      <c r="E4" s="86"/>
      <c r="F4" s="86"/>
      <c r="G4" s="86"/>
      <c r="H4" s="85" t="s">
        <v>151</v>
      </c>
      <c r="I4" s="168"/>
      <c r="J4" s="150"/>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80" t="s">
        <v>150</v>
      </c>
      <c r="GI4" s="148"/>
      <c r="GJ4" s="148"/>
    </row>
    <row r="5" spans="1:192" ht="15" x14ac:dyDescent="0.2">
      <c r="A5" s="84" t="s">
        <v>149</v>
      </c>
      <c r="B5" s="83"/>
      <c r="C5" s="83"/>
      <c r="D5" s="83"/>
      <c r="E5" s="83"/>
      <c r="F5" s="83"/>
      <c r="G5" s="82"/>
      <c r="H5" s="81" t="s">
        <v>148</v>
      </c>
      <c r="I5" s="152">
        <f>'JC App'!J27</f>
        <v>0</v>
      </c>
      <c r="J5" s="151"/>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80" t="s">
        <v>147</v>
      </c>
      <c r="GI5" s="148"/>
      <c r="GJ5" s="148"/>
    </row>
    <row r="6" spans="1:192" x14ac:dyDescent="0.2">
      <c r="A6" s="221" t="s">
        <v>109</v>
      </c>
      <c r="B6" s="201" t="s">
        <v>108</v>
      </c>
      <c r="C6" s="201" t="s">
        <v>107</v>
      </c>
      <c r="D6" s="201" t="s">
        <v>146</v>
      </c>
      <c r="E6" s="201" t="s">
        <v>145</v>
      </c>
      <c r="F6" s="201" t="s">
        <v>144</v>
      </c>
      <c r="G6" s="201" t="s">
        <v>143</v>
      </c>
      <c r="H6" s="211"/>
      <c r="I6" s="201" t="s">
        <v>142</v>
      </c>
      <c r="J6" s="203" t="s">
        <v>141</v>
      </c>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80" t="s">
        <v>140</v>
      </c>
      <c r="GI6" s="148"/>
      <c r="GJ6" s="148"/>
    </row>
    <row r="7" spans="1:192" x14ac:dyDescent="0.2">
      <c r="A7" s="222"/>
      <c r="B7" s="202"/>
      <c r="C7" s="202"/>
      <c r="D7" s="202"/>
      <c r="E7" s="202"/>
      <c r="F7" s="202"/>
      <c r="G7" s="202"/>
      <c r="H7" s="212"/>
      <c r="I7" s="202"/>
      <c r="J7" s="204"/>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80" t="s">
        <v>139</v>
      </c>
      <c r="GI7" s="148"/>
      <c r="GJ7" s="148"/>
    </row>
    <row r="8" spans="1:192" ht="12.75" customHeight="1" x14ac:dyDescent="0.2">
      <c r="A8" s="218" t="s">
        <v>138</v>
      </c>
      <c r="B8" s="223" t="s">
        <v>137</v>
      </c>
      <c r="C8" s="198" t="s">
        <v>136</v>
      </c>
      <c r="D8" s="213" t="s">
        <v>135</v>
      </c>
      <c r="E8" s="214"/>
      <c r="F8" s="198" t="s">
        <v>134</v>
      </c>
      <c r="G8" s="198" t="s">
        <v>133</v>
      </c>
      <c r="H8" s="208" t="s">
        <v>132</v>
      </c>
      <c r="I8" s="198" t="s">
        <v>131</v>
      </c>
      <c r="J8" s="205" t="s">
        <v>130</v>
      </c>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row>
    <row r="9" spans="1:192" x14ac:dyDescent="0.2">
      <c r="A9" s="219"/>
      <c r="B9" s="223"/>
      <c r="C9" s="199"/>
      <c r="D9" s="198" t="s">
        <v>129</v>
      </c>
      <c r="E9" s="215" t="s">
        <v>128</v>
      </c>
      <c r="F9" s="199"/>
      <c r="G9" s="199"/>
      <c r="H9" s="209"/>
      <c r="I9" s="199"/>
      <c r="J9" s="206"/>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row>
    <row r="10" spans="1:192" x14ac:dyDescent="0.2">
      <c r="A10" s="219"/>
      <c r="B10" s="223"/>
      <c r="C10" s="199"/>
      <c r="D10" s="199"/>
      <c r="E10" s="216"/>
      <c r="F10" s="199"/>
      <c r="G10" s="199"/>
      <c r="H10" s="209"/>
      <c r="I10" s="199"/>
      <c r="J10" s="206"/>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row>
    <row r="11" spans="1:192" x14ac:dyDescent="0.2">
      <c r="A11" s="219"/>
      <c r="B11" s="223"/>
      <c r="C11" s="199"/>
      <c r="D11" s="199"/>
      <c r="E11" s="216"/>
      <c r="F11" s="199"/>
      <c r="G11" s="199"/>
      <c r="H11" s="209"/>
      <c r="I11" s="199"/>
      <c r="J11" s="206"/>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row>
    <row r="12" spans="1:192" x14ac:dyDescent="0.2">
      <c r="A12" s="220"/>
      <c r="B12" s="224"/>
      <c r="C12" s="200"/>
      <c r="D12" s="200"/>
      <c r="E12" s="217"/>
      <c r="F12" s="200"/>
      <c r="G12" s="200"/>
      <c r="H12" s="210"/>
      <c r="I12" s="200"/>
      <c r="J12" s="207"/>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8"/>
      <c r="FZ12" s="148"/>
      <c r="GA12" s="148"/>
      <c r="GB12" s="148"/>
      <c r="GC12" s="148"/>
      <c r="GD12" s="148"/>
      <c r="GE12" s="148"/>
      <c r="GF12" s="148"/>
      <c r="GG12" s="148"/>
      <c r="GH12" s="148"/>
      <c r="GI12" s="148"/>
      <c r="GJ12" s="148"/>
    </row>
    <row r="13" spans="1:192" ht="12.95" customHeight="1" x14ac:dyDescent="0.2">
      <c r="A13" s="144">
        <v>1</v>
      </c>
      <c r="B13" s="161" t="s">
        <v>127</v>
      </c>
      <c r="C13" s="162"/>
      <c r="D13" s="163"/>
      <c r="E13" s="162"/>
      <c r="F13" s="164"/>
      <c r="G13" s="74">
        <f>D13+E13+F13</f>
        <v>0</v>
      </c>
      <c r="H13" s="75">
        <f t="shared" ref="H13:H15" si="0">IFERROR(G13/C13,0)</f>
        <v>0</v>
      </c>
      <c r="I13" s="137">
        <f>C13-G13</f>
        <v>0</v>
      </c>
      <c r="J13" s="138">
        <f>0.1*G13</f>
        <v>0</v>
      </c>
      <c r="K13" s="148"/>
      <c r="L13" s="149">
        <f t="shared" ref="L13:L33" si="1">E13+D13</f>
        <v>0</v>
      </c>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row>
    <row r="14" spans="1:192" x14ac:dyDescent="0.2">
      <c r="A14" s="144">
        <f t="shared" ref="A14:A59" si="2">A13+1</f>
        <v>2</v>
      </c>
      <c r="B14" s="161" t="s">
        <v>159</v>
      </c>
      <c r="C14" s="162"/>
      <c r="D14" s="163"/>
      <c r="E14" s="162"/>
      <c r="F14" s="164"/>
      <c r="G14" s="74">
        <f t="shared" ref="G14:G50" si="3">D14+E14+F14</f>
        <v>0</v>
      </c>
      <c r="H14" s="75">
        <f t="shared" si="0"/>
        <v>0</v>
      </c>
      <c r="I14" s="137">
        <f t="shared" ref="I14:I49" si="4">C14-G14</f>
        <v>0</v>
      </c>
      <c r="J14" s="138">
        <f t="shared" ref="J14:J50" si="5">0.1*G14</f>
        <v>0</v>
      </c>
      <c r="K14" s="148"/>
      <c r="L14" s="149">
        <f t="shared" si="1"/>
        <v>0</v>
      </c>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row>
    <row r="15" spans="1:192" x14ac:dyDescent="0.2">
      <c r="A15" s="144">
        <f t="shared" si="2"/>
        <v>3</v>
      </c>
      <c r="B15" s="161" t="s">
        <v>160</v>
      </c>
      <c r="C15" s="162"/>
      <c r="D15" s="163"/>
      <c r="E15" s="162"/>
      <c r="F15" s="164"/>
      <c r="G15" s="74">
        <f t="shared" si="3"/>
        <v>0</v>
      </c>
      <c r="H15" s="75">
        <f t="shared" si="0"/>
        <v>0</v>
      </c>
      <c r="I15" s="137">
        <f t="shared" si="4"/>
        <v>0</v>
      </c>
      <c r="J15" s="138">
        <f t="shared" si="5"/>
        <v>0</v>
      </c>
      <c r="K15" s="148"/>
      <c r="L15" s="149">
        <f t="shared" si="1"/>
        <v>0</v>
      </c>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row>
    <row r="16" spans="1:192" x14ac:dyDescent="0.2">
      <c r="A16" s="144">
        <f t="shared" si="2"/>
        <v>4</v>
      </c>
      <c r="B16" s="161" t="s">
        <v>125</v>
      </c>
      <c r="C16" s="162"/>
      <c r="D16" s="162"/>
      <c r="E16" s="162"/>
      <c r="F16" s="164"/>
      <c r="G16" s="74">
        <f t="shared" si="3"/>
        <v>0</v>
      </c>
      <c r="H16" s="75">
        <f>IFERROR(G16/C16,0)</f>
        <v>0</v>
      </c>
      <c r="I16" s="137">
        <f t="shared" si="4"/>
        <v>0</v>
      </c>
      <c r="J16" s="138">
        <f t="shared" si="5"/>
        <v>0</v>
      </c>
      <c r="K16" s="148"/>
      <c r="L16" s="149">
        <f t="shared" si="1"/>
        <v>0</v>
      </c>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row>
    <row r="17" spans="1:192" x14ac:dyDescent="0.2">
      <c r="A17" s="144">
        <f t="shared" si="2"/>
        <v>5</v>
      </c>
      <c r="B17" s="161"/>
      <c r="C17" s="162"/>
      <c r="D17" s="162"/>
      <c r="E17" s="162"/>
      <c r="F17" s="164"/>
      <c r="G17" s="74">
        <f t="shared" si="3"/>
        <v>0</v>
      </c>
      <c r="H17" s="75">
        <f t="shared" ref="H17:H49" si="6">IFERROR(G17/C17,0)</f>
        <v>0</v>
      </c>
      <c r="I17" s="137">
        <f t="shared" si="4"/>
        <v>0</v>
      </c>
      <c r="J17" s="138">
        <f t="shared" si="5"/>
        <v>0</v>
      </c>
      <c r="K17" s="148"/>
      <c r="L17" s="149">
        <f t="shared" si="1"/>
        <v>0</v>
      </c>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row>
    <row r="18" spans="1:192" x14ac:dyDescent="0.2">
      <c r="A18" s="144">
        <f t="shared" si="2"/>
        <v>6</v>
      </c>
      <c r="B18" s="161"/>
      <c r="C18" s="162"/>
      <c r="D18" s="162"/>
      <c r="E18" s="162"/>
      <c r="F18" s="164"/>
      <c r="G18" s="74">
        <f t="shared" si="3"/>
        <v>0</v>
      </c>
      <c r="H18" s="75">
        <f t="shared" si="6"/>
        <v>0</v>
      </c>
      <c r="I18" s="137">
        <f t="shared" si="4"/>
        <v>0</v>
      </c>
      <c r="J18" s="138">
        <f t="shared" si="5"/>
        <v>0</v>
      </c>
      <c r="K18" s="148"/>
      <c r="L18" s="149">
        <f t="shared" si="1"/>
        <v>0</v>
      </c>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row>
    <row r="19" spans="1:192" x14ac:dyDescent="0.2">
      <c r="A19" s="144">
        <f t="shared" si="2"/>
        <v>7</v>
      </c>
      <c r="B19" s="161"/>
      <c r="C19" s="162"/>
      <c r="D19" s="162"/>
      <c r="E19" s="162"/>
      <c r="F19" s="164"/>
      <c r="G19" s="74">
        <f t="shared" si="3"/>
        <v>0</v>
      </c>
      <c r="H19" s="75">
        <f t="shared" si="6"/>
        <v>0</v>
      </c>
      <c r="I19" s="137">
        <f t="shared" si="4"/>
        <v>0</v>
      </c>
      <c r="J19" s="138">
        <f t="shared" si="5"/>
        <v>0</v>
      </c>
      <c r="K19" s="148"/>
      <c r="L19" s="149">
        <f t="shared" si="1"/>
        <v>0</v>
      </c>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c r="DJ19" s="148"/>
      <c r="DK19" s="148"/>
      <c r="DL19" s="148"/>
      <c r="DM19" s="148"/>
      <c r="DN19" s="148"/>
      <c r="DO19" s="148"/>
      <c r="DP19" s="148"/>
      <c r="DQ19" s="148"/>
      <c r="DR19" s="148"/>
      <c r="DS19" s="148"/>
      <c r="DT19" s="148"/>
      <c r="DU19" s="148"/>
      <c r="DV19" s="148"/>
      <c r="DW19" s="148"/>
      <c r="DX19" s="148"/>
      <c r="DY19" s="148"/>
      <c r="DZ19" s="148"/>
      <c r="EA19" s="148"/>
      <c r="EB19" s="148"/>
      <c r="EC19" s="148"/>
      <c r="ED19" s="148"/>
      <c r="EE19" s="148"/>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8"/>
      <c r="FB19" s="148"/>
      <c r="FC19" s="148"/>
      <c r="FD19" s="148"/>
      <c r="FE19" s="148"/>
      <c r="FF19" s="148"/>
      <c r="FG19" s="148"/>
      <c r="FH19" s="148"/>
      <c r="FI19" s="148"/>
      <c r="FJ19" s="148"/>
      <c r="FK19" s="148"/>
      <c r="FL19" s="148"/>
      <c r="FM19" s="148"/>
      <c r="FN19" s="148"/>
      <c r="FO19" s="148"/>
      <c r="FP19" s="148"/>
      <c r="FQ19" s="148"/>
      <c r="FR19" s="148"/>
      <c r="FS19" s="148"/>
      <c r="FT19" s="148"/>
      <c r="FU19" s="148"/>
      <c r="FV19" s="148"/>
      <c r="FW19" s="148"/>
      <c r="FX19" s="148"/>
      <c r="FY19" s="148"/>
      <c r="FZ19" s="148"/>
      <c r="GA19" s="148"/>
      <c r="GB19" s="148"/>
      <c r="GC19" s="148"/>
      <c r="GD19" s="148"/>
      <c r="GE19" s="148"/>
      <c r="GF19" s="148"/>
      <c r="GG19" s="148"/>
      <c r="GH19" s="148"/>
      <c r="GI19" s="148"/>
      <c r="GJ19" s="148"/>
    </row>
    <row r="20" spans="1:192" x14ac:dyDescent="0.2">
      <c r="A20" s="144">
        <f t="shared" si="2"/>
        <v>8</v>
      </c>
      <c r="B20" s="161"/>
      <c r="C20" s="162"/>
      <c r="D20" s="165"/>
      <c r="E20" s="162"/>
      <c r="F20" s="164"/>
      <c r="G20" s="74">
        <f t="shared" si="3"/>
        <v>0</v>
      </c>
      <c r="H20" s="75">
        <f t="shared" si="6"/>
        <v>0</v>
      </c>
      <c r="I20" s="137">
        <f t="shared" si="4"/>
        <v>0</v>
      </c>
      <c r="J20" s="138">
        <f t="shared" si="5"/>
        <v>0</v>
      </c>
      <c r="K20" s="148"/>
      <c r="L20" s="149">
        <f t="shared" si="1"/>
        <v>0</v>
      </c>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row>
    <row r="21" spans="1:192" x14ac:dyDescent="0.2">
      <c r="A21" s="144">
        <f t="shared" si="2"/>
        <v>9</v>
      </c>
      <c r="B21" s="161"/>
      <c r="C21" s="162"/>
      <c r="D21" s="165"/>
      <c r="E21" s="162"/>
      <c r="F21" s="164"/>
      <c r="G21" s="74">
        <f t="shared" si="3"/>
        <v>0</v>
      </c>
      <c r="H21" s="75">
        <f t="shared" si="6"/>
        <v>0</v>
      </c>
      <c r="I21" s="137">
        <f t="shared" si="4"/>
        <v>0</v>
      </c>
      <c r="J21" s="138">
        <f t="shared" si="5"/>
        <v>0</v>
      </c>
      <c r="K21" s="148"/>
      <c r="L21" s="149">
        <f t="shared" si="1"/>
        <v>0</v>
      </c>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row>
    <row r="22" spans="1:192" x14ac:dyDescent="0.2">
      <c r="A22" s="144">
        <f t="shared" si="2"/>
        <v>10</v>
      </c>
      <c r="B22" s="161"/>
      <c r="C22" s="162"/>
      <c r="D22" s="163"/>
      <c r="E22" s="162"/>
      <c r="F22" s="164"/>
      <c r="G22" s="74">
        <f t="shared" si="3"/>
        <v>0</v>
      </c>
      <c r="H22" s="75">
        <f t="shared" si="6"/>
        <v>0</v>
      </c>
      <c r="I22" s="137">
        <f t="shared" si="4"/>
        <v>0</v>
      </c>
      <c r="J22" s="138">
        <f t="shared" si="5"/>
        <v>0</v>
      </c>
      <c r="K22" s="148"/>
      <c r="L22" s="149">
        <f t="shared" si="1"/>
        <v>0</v>
      </c>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row>
    <row r="23" spans="1:192" x14ac:dyDescent="0.2">
      <c r="A23" s="144">
        <f t="shared" si="2"/>
        <v>11</v>
      </c>
      <c r="B23" s="161"/>
      <c r="C23" s="162"/>
      <c r="D23" s="163"/>
      <c r="E23" s="162"/>
      <c r="F23" s="164"/>
      <c r="G23" s="74">
        <f t="shared" si="3"/>
        <v>0</v>
      </c>
      <c r="H23" s="75">
        <f t="shared" si="6"/>
        <v>0</v>
      </c>
      <c r="I23" s="137">
        <f t="shared" si="4"/>
        <v>0</v>
      </c>
      <c r="J23" s="138">
        <f t="shared" si="5"/>
        <v>0</v>
      </c>
      <c r="K23" s="148"/>
      <c r="L23" s="149">
        <f t="shared" si="1"/>
        <v>0</v>
      </c>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row>
    <row r="24" spans="1:192" x14ac:dyDescent="0.2">
      <c r="A24" s="144">
        <f t="shared" si="2"/>
        <v>12</v>
      </c>
      <c r="B24" s="161"/>
      <c r="C24" s="162"/>
      <c r="D24" s="162"/>
      <c r="E24" s="162"/>
      <c r="F24" s="162"/>
      <c r="G24" s="74">
        <f t="shared" si="3"/>
        <v>0</v>
      </c>
      <c r="H24" s="75">
        <f t="shared" si="6"/>
        <v>0</v>
      </c>
      <c r="I24" s="137">
        <f t="shared" si="4"/>
        <v>0</v>
      </c>
      <c r="J24" s="138">
        <f t="shared" si="5"/>
        <v>0</v>
      </c>
      <c r="K24" s="148"/>
      <c r="L24" s="149">
        <f t="shared" si="1"/>
        <v>0</v>
      </c>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row>
    <row r="25" spans="1:192" x14ac:dyDescent="0.2">
      <c r="A25" s="144">
        <f t="shared" si="2"/>
        <v>13</v>
      </c>
      <c r="B25" s="161"/>
      <c r="C25" s="162"/>
      <c r="D25" s="162"/>
      <c r="E25" s="162"/>
      <c r="F25" s="162"/>
      <c r="G25" s="74">
        <f t="shared" si="3"/>
        <v>0</v>
      </c>
      <c r="H25" s="75">
        <f t="shared" si="6"/>
        <v>0</v>
      </c>
      <c r="I25" s="137">
        <f t="shared" si="4"/>
        <v>0</v>
      </c>
      <c r="J25" s="138">
        <f t="shared" si="5"/>
        <v>0</v>
      </c>
      <c r="K25" s="148"/>
      <c r="L25" s="149">
        <f t="shared" si="1"/>
        <v>0</v>
      </c>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row>
    <row r="26" spans="1:192" x14ac:dyDescent="0.2">
      <c r="A26" s="144">
        <f t="shared" si="2"/>
        <v>14</v>
      </c>
      <c r="B26" s="161"/>
      <c r="C26" s="162"/>
      <c r="D26" s="162"/>
      <c r="E26" s="162"/>
      <c r="F26" s="162"/>
      <c r="G26" s="74">
        <f t="shared" si="3"/>
        <v>0</v>
      </c>
      <c r="H26" s="75">
        <f t="shared" si="6"/>
        <v>0</v>
      </c>
      <c r="I26" s="137">
        <f t="shared" si="4"/>
        <v>0</v>
      </c>
      <c r="J26" s="138">
        <f t="shared" si="5"/>
        <v>0</v>
      </c>
      <c r="K26" s="148"/>
      <c r="L26" s="149">
        <f t="shared" si="1"/>
        <v>0</v>
      </c>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8"/>
      <c r="GD26" s="148"/>
      <c r="GE26" s="148"/>
      <c r="GF26" s="148"/>
      <c r="GG26" s="148"/>
      <c r="GH26" s="148"/>
      <c r="GI26" s="148"/>
      <c r="GJ26" s="148"/>
    </row>
    <row r="27" spans="1:192" x14ac:dyDescent="0.2">
      <c r="A27" s="144">
        <f t="shared" si="2"/>
        <v>15</v>
      </c>
      <c r="B27" s="161"/>
      <c r="C27" s="162"/>
      <c r="D27" s="162"/>
      <c r="E27" s="162"/>
      <c r="F27" s="162"/>
      <c r="G27" s="74">
        <f t="shared" si="3"/>
        <v>0</v>
      </c>
      <c r="H27" s="75">
        <f t="shared" si="6"/>
        <v>0</v>
      </c>
      <c r="I27" s="137">
        <f t="shared" si="4"/>
        <v>0</v>
      </c>
      <c r="J27" s="138">
        <f t="shared" si="5"/>
        <v>0</v>
      </c>
      <c r="K27" s="148"/>
      <c r="L27" s="149">
        <f t="shared" si="1"/>
        <v>0</v>
      </c>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c r="FB27" s="148"/>
      <c r="FC27" s="148"/>
      <c r="FD27" s="148"/>
      <c r="FE27" s="148"/>
      <c r="FF27" s="148"/>
      <c r="FG27" s="148"/>
      <c r="FH27" s="148"/>
      <c r="FI27" s="148"/>
      <c r="FJ27" s="148"/>
      <c r="FK27" s="148"/>
      <c r="FL27" s="148"/>
      <c r="FM27" s="148"/>
      <c r="FN27" s="148"/>
      <c r="FO27" s="148"/>
      <c r="FP27" s="148"/>
      <c r="FQ27" s="148"/>
      <c r="FR27" s="148"/>
      <c r="FS27" s="148"/>
      <c r="FT27" s="148"/>
      <c r="FU27" s="148"/>
      <c r="FV27" s="148"/>
      <c r="FW27" s="148"/>
      <c r="FX27" s="148"/>
      <c r="FY27" s="148"/>
      <c r="FZ27" s="148"/>
      <c r="GA27" s="148"/>
      <c r="GB27" s="148"/>
      <c r="GC27" s="148"/>
      <c r="GD27" s="148"/>
      <c r="GE27" s="148"/>
      <c r="GF27" s="148"/>
      <c r="GG27" s="148"/>
      <c r="GH27" s="148"/>
      <c r="GI27" s="148"/>
      <c r="GJ27" s="148"/>
    </row>
    <row r="28" spans="1:192" x14ac:dyDescent="0.2">
      <c r="A28" s="144">
        <f t="shared" si="2"/>
        <v>16</v>
      </c>
      <c r="B28" s="161"/>
      <c r="C28" s="162"/>
      <c r="D28" s="162"/>
      <c r="E28" s="162"/>
      <c r="F28" s="162"/>
      <c r="G28" s="74">
        <f t="shared" si="3"/>
        <v>0</v>
      </c>
      <c r="H28" s="75">
        <f t="shared" si="6"/>
        <v>0</v>
      </c>
      <c r="I28" s="137">
        <f t="shared" si="4"/>
        <v>0</v>
      </c>
      <c r="J28" s="138">
        <f t="shared" si="5"/>
        <v>0</v>
      </c>
      <c r="K28" s="148"/>
      <c r="L28" s="149">
        <f t="shared" si="1"/>
        <v>0</v>
      </c>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8"/>
      <c r="EA28" s="148"/>
      <c r="EB28" s="148"/>
      <c r="EC28" s="148"/>
      <c r="ED28" s="148"/>
      <c r="EE28" s="148"/>
      <c r="EF28" s="148"/>
      <c r="EG28" s="148"/>
      <c r="EH28" s="148"/>
      <c r="EI28" s="148"/>
      <c r="EJ28" s="148"/>
      <c r="EK28" s="148"/>
      <c r="EL28" s="148"/>
      <c r="EM28" s="148"/>
      <c r="EN28" s="148"/>
      <c r="EO28" s="148"/>
      <c r="EP28" s="148"/>
      <c r="EQ28" s="148"/>
      <c r="ER28" s="148"/>
      <c r="ES28" s="148"/>
      <c r="ET28" s="148"/>
      <c r="EU28" s="148"/>
      <c r="EV28" s="148"/>
      <c r="EW28" s="148"/>
      <c r="EX28" s="148"/>
      <c r="EY28" s="148"/>
      <c r="EZ28" s="148"/>
      <c r="FA28" s="148"/>
      <c r="FB28" s="148"/>
      <c r="FC28" s="148"/>
      <c r="FD28" s="148"/>
      <c r="FE28" s="148"/>
      <c r="FF28" s="148"/>
      <c r="FG28" s="148"/>
      <c r="FH28" s="148"/>
      <c r="FI28" s="148"/>
      <c r="FJ28" s="148"/>
      <c r="FK28" s="148"/>
      <c r="FL28" s="148"/>
      <c r="FM28" s="148"/>
      <c r="FN28" s="148"/>
      <c r="FO28" s="148"/>
      <c r="FP28" s="148"/>
      <c r="FQ28" s="148"/>
      <c r="FR28" s="148"/>
      <c r="FS28" s="148"/>
      <c r="FT28" s="148"/>
      <c r="FU28" s="148"/>
      <c r="FV28" s="148"/>
      <c r="FW28" s="148"/>
      <c r="FX28" s="148"/>
      <c r="FY28" s="148"/>
      <c r="FZ28" s="148"/>
      <c r="GA28" s="148"/>
      <c r="GB28" s="148"/>
      <c r="GC28" s="148"/>
      <c r="GD28" s="148"/>
      <c r="GE28" s="148"/>
      <c r="GF28" s="148"/>
      <c r="GG28" s="148"/>
      <c r="GH28" s="148"/>
      <c r="GI28" s="148"/>
      <c r="GJ28" s="148"/>
    </row>
    <row r="29" spans="1:192" x14ac:dyDescent="0.2">
      <c r="A29" s="144">
        <f t="shared" si="2"/>
        <v>17</v>
      </c>
      <c r="B29" s="161"/>
      <c r="C29" s="162"/>
      <c r="D29" s="162"/>
      <c r="E29" s="162"/>
      <c r="F29" s="162"/>
      <c r="G29" s="74">
        <f t="shared" si="3"/>
        <v>0</v>
      </c>
      <c r="H29" s="75">
        <f t="shared" si="6"/>
        <v>0</v>
      </c>
      <c r="I29" s="137">
        <f t="shared" si="4"/>
        <v>0</v>
      </c>
      <c r="J29" s="138">
        <f t="shared" si="5"/>
        <v>0</v>
      </c>
      <c r="L29" s="64">
        <f t="shared" si="1"/>
        <v>0</v>
      </c>
    </row>
    <row r="30" spans="1:192" x14ac:dyDescent="0.2">
      <c r="A30" s="144">
        <f t="shared" si="2"/>
        <v>18</v>
      </c>
      <c r="B30" s="161"/>
      <c r="C30" s="162"/>
      <c r="D30" s="162"/>
      <c r="E30" s="162"/>
      <c r="F30" s="162"/>
      <c r="G30" s="74">
        <f t="shared" si="3"/>
        <v>0</v>
      </c>
      <c r="H30" s="75">
        <f t="shared" si="6"/>
        <v>0</v>
      </c>
      <c r="I30" s="137">
        <f t="shared" si="4"/>
        <v>0</v>
      </c>
      <c r="J30" s="138">
        <f t="shared" si="5"/>
        <v>0</v>
      </c>
      <c r="L30" s="64">
        <f t="shared" si="1"/>
        <v>0</v>
      </c>
    </row>
    <row r="31" spans="1:192" x14ac:dyDescent="0.2">
      <c r="A31" s="144">
        <f t="shared" si="2"/>
        <v>19</v>
      </c>
      <c r="B31" s="161" t="s">
        <v>126</v>
      </c>
      <c r="C31" s="162"/>
      <c r="D31" s="162"/>
      <c r="E31" s="162"/>
      <c r="F31" s="162"/>
      <c r="G31" s="74">
        <f t="shared" si="3"/>
        <v>0</v>
      </c>
      <c r="H31" s="75">
        <f t="shared" si="6"/>
        <v>0</v>
      </c>
      <c r="I31" s="137">
        <f t="shared" si="4"/>
        <v>0</v>
      </c>
      <c r="J31" s="138">
        <f t="shared" si="5"/>
        <v>0</v>
      </c>
      <c r="L31" s="64">
        <f t="shared" si="1"/>
        <v>0</v>
      </c>
    </row>
    <row r="32" spans="1:192" x14ac:dyDescent="0.2">
      <c r="A32" s="144">
        <f t="shared" si="2"/>
        <v>20</v>
      </c>
      <c r="B32" s="161" t="s">
        <v>124</v>
      </c>
      <c r="C32" s="162"/>
      <c r="D32" s="162"/>
      <c r="E32" s="162"/>
      <c r="F32" s="162"/>
      <c r="G32" s="74">
        <f t="shared" si="3"/>
        <v>0</v>
      </c>
      <c r="H32" s="75">
        <f t="shared" si="6"/>
        <v>0</v>
      </c>
      <c r="I32" s="137">
        <f t="shared" si="4"/>
        <v>0</v>
      </c>
      <c r="J32" s="138">
        <f t="shared" si="5"/>
        <v>0</v>
      </c>
      <c r="L32" s="64">
        <f t="shared" si="1"/>
        <v>0</v>
      </c>
    </row>
    <row r="33" spans="1:14" x14ac:dyDescent="0.2">
      <c r="A33" s="144">
        <f t="shared" si="2"/>
        <v>21</v>
      </c>
      <c r="B33" s="161"/>
      <c r="C33" s="162"/>
      <c r="D33" s="162"/>
      <c r="E33" s="162"/>
      <c r="F33" s="162"/>
      <c r="G33" s="74">
        <f t="shared" si="3"/>
        <v>0</v>
      </c>
      <c r="H33" s="75">
        <f t="shared" si="6"/>
        <v>0</v>
      </c>
      <c r="I33" s="137">
        <f t="shared" si="4"/>
        <v>0</v>
      </c>
      <c r="J33" s="138">
        <f t="shared" si="5"/>
        <v>0</v>
      </c>
      <c r="L33" s="64">
        <f t="shared" si="1"/>
        <v>0</v>
      </c>
    </row>
    <row r="34" spans="1:14" x14ac:dyDescent="0.2">
      <c r="A34" s="144">
        <f t="shared" si="2"/>
        <v>22</v>
      </c>
      <c r="B34" s="161"/>
      <c r="C34" s="162"/>
      <c r="D34" s="162"/>
      <c r="E34" s="162"/>
      <c r="F34" s="162"/>
      <c r="G34" s="74">
        <f t="shared" si="3"/>
        <v>0</v>
      </c>
      <c r="H34" s="75">
        <f t="shared" si="6"/>
        <v>0</v>
      </c>
      <c r="I34" s="137">
        <f t="shared" si="4"/>
        <v>0</v>
      </c>
      <c r="J34" s="138">
        <f t="shared" si="5"/>
        <v>0</v>
      </c>
    </row>
    <row r="35" spans="1:14" x14ac:dyDescent="0.2">
      <c r="A35" s="144">
        <f t="shared" si="2"/>
        <v>23</v>
      </c>
      <c r="B35" s="161"/>
      <c r="C35" s="162"/>
      <c r="D35" s="162"/>
      <c r="E35" s="162"/>
      <c r="F35" s="162"/>
      <c r="G35" s="74">
        <f t="shared" si="3"/>
        <v>0</v>
      </c>
      <c r="H35" s="75">
        <f t="shared" si="6"/>
        <v>0</v>
      </c>
      <c r="I35" s="137">
        <f t="shared" si="4"/>
        <v>0</v>
      </c>
      <c r="J35" s="138">
        <f t="shared" si="5"/>
        <v>0</v>
      </c>
    </row>
    <row r="36" spans="1:14" x14ac:dyDescent="0.2">
      <c r="A36" s="144">
        <f t="shared" si="2"/>
        <v>24</v>
      </c>
      <c r="B36" s="161"/>
      <c r="C36" s="162"/>
      <c r="D36" s="162"/>
      <c r="E36" s="162"/>
      <c r="F36" s="162"/>
      <c r="G36" s="74">
        <f t="shared" si="3"/>
        <v>0</v>
      </c>
      <c r="H36" s="75">
        <f t="shared" si="6"/>
        <v>0</v>
      </c>
      <c r="I36" s="137">
        <f t="shared" si="4"/>
        <v>0</v>
      </c>
      <c r="J36" s="138">
        <f t="shared" si="5"/>
        <v>0</v>
      </c>
    </row>
    <row r="37" spans="1:14" x14ac:dyDescent="0.2">
      <c r="A37" s="144">
        <f t="shared" si="2"/>
        <v>25</v>
      </c>
      <c r="B37" s="161"/>
      <c r="C37" s="162"/>
      <c r="D37" s="162"/>
      <c r="E37" s="162"/>
      <c r="F37" s="162"/>
      <c r="G37" s="74">
        <f t="shared" si="3"/>
        <v>0</v>
      </c>
      <c r="H37" s="75">
        <f t="shared" si="6"/>
        <v>0</v>
      </c>
      <c r="I37" s="137">
        <f t="shared" si="4"/>
        <v>0</v>
      </c>
      <c r="J37" s="138">
        <f t="shared" si="5"/>
        <v>0</v>
      </c>
    </row>
    <row r="38" spans="1:14" x14ac:dyDescent="0.2">
      <c r="A38" s="144">
        <f t="shared" si="2"/>
        <v>26</v>
      </c>
      <c r="B38" s="161"/>
      <c r="C38" s="162"/>
      <c r="D38" s="166"/>
      <c r="E38" s="162"/>
      <c r="F38" s="164"/>
      <c r="G38" s="74">
        <f t="shared" si="3"/>
        <v>0</v>
      </c>
      <c r="H38" s="75">
        <f t="shared" si="6"/>
        <v>0</v>
      </c>
      <c r="I38" s="137">
        <f t="shared" si="4"/>
        <v>0</v>
      </c>
      <c r="J38" s="138">
        <f t="shared" si="5"/>
        <v>0</v>
      </c>
      <c r="N38" s="64"/>
    </row>
    <row r="39" spans="1:14" x14ac:dyDescent="0.2">
      <c r="A39" s="144">
        <f t="shared" si="2"/>
        <v>27</v>
      </c>
      <c r="B39" s="161"/>
      <c r="C39" s="162"/>
      <c r="D39" s="166"/>
      <c r="E39" s="162"/>
      <c r="F39" s="164"/>
      <c r="G39" s="74">
        <f t="shared" si="3"/>
        <v>0</v>
      </c>
      <c r="H39" s="75">
        <f t="shared" si="6"/>
        <v>0</v>
      </c>
      <c r="I39" s="137">
        <f t="shared" si="4"/>
        <v>0</v>
      </c>
      <c r="J39" s="138">
        <f t="shared" si="5"/>
        <v>0</v>
      </c>
    </row>
    <row r="40" spans="1:14" x14ac:dyDescent="0.2">
      <c r="A40" s="144">
        <f t="shared" si="2"/>
        <v>28</v>
      </c>
      <c r="B40" s="161"/>
      <c r="C40" s="162"/>
      <c r="D40" s="162"/>
      <c r="E40" s="162"/>
      <c r="F40" s="162"/>
      <c r="G40" s="74">
        <f t="shared" si="3"/>
        <v>0</v>
      </c>
      <c r="H40" s="75">
        <f t="shared" si="6"/>
        <v>0</v>
      </c>
      <c r="I40" s="137">
        <f t="shared" si="4"/>
        <v>0</v>
      </c>
      <c r="J40" s="138">
        <f t="shared" si="5"/>
        <v>0</v>
      </c>
    </row>
    <row r="41" spans="1:14" x14ac:dyDescent="0.2">
      <c r="A41" s="144">
        <f t="shared" si="2"/>
        <v>29</v>
      </c>
      <c r="B41" s="161"/>
      <c r="C41" s="162"/>
      <c r="D41" s="162"/>
      <c r="E41" s="162"/>
      <c r="F41" s="162"/>
      <c r="G41" s="74">
        <f t="shared" si="3"/>
        <v>0</v>
      </c>
      <c r="H41" s="75">
        <f t="shared" si="6"/>
        <v>0</v>
      </c>
      <c r="I41" s="137">
        <f t="shared" si="4"/>
        <v>0</v>
      </c>
      <c r="J41" s="138">
        <f t="shared" si="5"/>
        <v>0</v>
      </c>
    </row>
    <row r="42" spans="1:14" x14ac:dyDescent="0.2">
      <c r="A42" s="144">
        <f t="shared" si="2"/>
        <v>30</v>
      </c>
      <c r="B42" s="161"/>
      <c r="C42" s="162"/>
      <c r="D42" s="162"/>
      <c r="E42" s="162"/>
      <c r="F42" s="162"/>
      <c r="G42" s="74">
        <f t="shared" si="3"/>
        <v>0</v>
      </c>
      <c r="H42" s="75">
        <f t="shared" si="6"/>
        <v>0</v>
      </c>
      <c r="I42" s="137">
        <f t="shared" si="4"/>
        <v>0</v>
      </c>
      <c r="J42" s="138">
        <f t="shared" si="5"/>
        <v>0</v>
      </c>
    </row>
    <row r="43" spans="1:14" x14ac:dyDescent="0.2">
      <c r="A43" s="144">
        <f t="shared" si="2"/>
        <v>31</v>
      </c>
      <c r="B43" s="161"/>
      <c r="C43" s="162"/>
      <c r="D43" s="162"/>
      <c r="E43" s="162"/>
      <c r="F43" s="162"/>
      <c r="G43" s="74">
        <f t="shared" si="3"/>
        <v>0</v>
      </c>
      <c r="H43" s="75">
        <f t="shared" si="6"/>
        <v>0</v>
      </c>
      <c r="I43" s="137">
        <f t="shared" si="4"/>
        <v>0</v>
      </c>
      <c r="J43" s="138">
        <f t="shared" si="5"/>
        <v>0</v>
      </c>
    </row>
    <row r="44" spans="1:14" x14ac:dyDescent="0.2">
      <c r="A44" s="144">
        <f t="shared" si="2"/>
        <v>32</v>
      </c>
      <c r="B44" s="161"/>
      <c r="C44" s="162"/>
      <c r="D44" s="162"/>
      <c r="E44" s="162"/>
      <c r="F44" s="162"/>
      <c r="G44" s="74">
        <f t="shared" si="3"/>
        <v>0</v>
      </c>
      <c r="H44" s="75">
        <f t="shared" si="6"/>
        <v>0</v>
      </c>
      <c r="I44" s="137">
        <f t="shared" si="4"/>
        <v>0</v>
      </c>
      <c r="J44" s="138">
        <f t="shared" si="5"/>
        <v>0</v>
      </c>
    </row>
    <row r="45" spans="1:14" x14ac:dyDescent="0.2">
      <c r="A45" s="144">
        <f t="shared" si="2"/>
        <v>33</v>
      </c>
      <c r="B45" s="161"/>
      <c r="C45" s="162"/>
      <c r="D45" s="162"/>
      <c r="E45" s="162"/>
      <c r="F45" s="162"/>
      <c r="G45" s="74">
        <f t="shared" si="3"/>
        <v>0</v>
      </c>
      <c r="H45" s="75">
        <f t="shared" si="6"/>
        <v>0</v>
      </c>
      <c r="I45" s="137">
        <f t="shared" si="4"/>
        <v>0</v>
      </c>
      <c r="J45" s="138">
        <f t="shared" si="5"/>
        <v>0</v>
      </c>
    </row>
    <row r="46" spans="1:14" x14ac:dyDescent="0.2">
      <c r="A46" s="144">
        <f t="shared" si="2"/>
        <v>34</v>
      </c>
      <c r="B46" s="161"/>
      <c r="C46" s="162"/>
      <c r="D46" s="162"/>
      <c r="E46" s="162"/>
      <c r="F46" s="162"/>
      <c r="G46" s="74">
        <f t="shared" si="3"/>
        <v>0</v>
      </c>
      <c r="H46" s="75">
        <f t="shared" si="6"/>
        <v>0</v>
      </c>
      <c r="I46" s="137">
        <f t="shared" si="4"/>
        <v>0</v>
      </c>
      <c r="J46" s="138">
        <f t="shared" si="5"/>
        <v>0</v>
      </c>
    </row>
    <row r="47" spans="1:14" x14ac:dyDescent="0.2">
      <c r="A47" s="144">
        <f t="shared" si="2"/>
        <v>35</v>
      </c>
      <c r="B47" s="161"/>
      <c r="C47" s="162"/>
      <c r="D47" s="162"/>
      <c r="E47" s="162"/>
      <c r="F47" s="162"/>
      <c r="G47" s="74">
        <f t="shared" si="3"/>
        <v>0</v>
      </c>
      <c r="H47" s="75">
        <f t="shared" si="6"/>
        <v>0</v>
      </c>
      <c r="I47" s="137">
        <f t="shared" si="4"/>
        <v>0</v>
      </c>
      <c r="J47" s="138">
        <f t="shared" si="5"/>
        <v>0</v>
      </c>
    </row>
    <row r="48" spans="1:14" x14ac:dyDescent="0.2">
      <c r="A48" s="144">
        <f t="shared" si="2"/>
        <v>36</v>
      </c>
      <c r="B48" s="161"/>
      <c r="C48" s="162"/>
      <c r="D48" s="162"/>
      <c r="E48" s="162"/>
      <c r="F48" s="162"/>
      <c r="G48" s="74">
        <f t="shared" si="3"/>
        <v>0</v>
      </c>
      <c r="H48" s="75">
        <f t="shared" si="6"/>
        <v>0</v>
      </c>
      <c r="I48" s="137">
        <f t="shared" si="4"/>
        <v>0</v>
      </c>
      <c r="J48" s="138">
        <f t="shared" si="5"/>
        <v>0</v>
      </c>
    </row>
    <row r="49" spans="1:12" x14ac:dyDescent="0.2">
      <c r="A49" s="144">
        <f t="shared" si="2"/>
        <v>37</v>
      </c>
      <c r="B49" s="161"/>
      <c r="C49" s="162"/>
      <c r="D49" s="162"/>
      <c r="E49" s="162"/>
      <c r="F49" s="162"/>
      <c r="G49" s="74">
        <f t="shared" si="3"/>
        <v>0</v>
      </c>
      <c r="H49" s="75">
        <f t="shared" si="6"/>
        <v>0</v>
      </c>
      <c r="I49" s="137">
        <f t="shared" si="4"/>
        <v>0</v>
      </c>
      <c r="J49" s="138">
        <f t="shared" si="5"/>
        <v>0</v>
      </c>
    </row>
    <row r="50" spans="1:12" ht="13.5" thickBot="1" x14ac:dyDescent="0.25">
      <c r="A50" s="144">
        <f t="shared" si="2"/>
        <v>38</v>
      </c>
      <c r="B50" s="161"/>
      <c r="C50" s="167"/>
      <c r="D50" s="167"/>
      <c r="E50" s="167"/>
      <c r="F50" s="167"/>
      <c r="G50" s="135">
        <f t="shared" si="3"/>
        <v>0</v>
      </c>
      <c r="H50" s="79">
        <f>IFERROR(G50/C50,0)</f>
        <v>0</v>
      </c>
      <c r="I50" s="139">
        <f>C50-G50</f>
        <v>0</v>
      </c>
      <c r="J50" s="139">
        <f t="shared" si="5"/>
        <v>0</v>
      </c>
    </row>
    <row r="51" spans="1:12" x14ac:dyDescent="0.2">
      <c r="A51" s="144">
        <f t="shared" si="2"/>
        <v>39</v>
      </c>
      <c r="B51" s="73" t="s">
        <v>123</v>
      </c>
      <c r="C51" s="78">
        <f>SUM(C13:C50)</f>
        <v>0</v>
      </c>
      <c r="D51" s="78">
        <f>SUM(D13:D50)</f>
        <v>0</v>
      </c>
      <c r="E51" s="78">
        <f>SUM(E13:E50)</f>
        <v>0</v>
      </c>
      <c r="F51" s="78">
        <f>SUM(F13:F50)</f>
        <v>0</v>
      </c>
      <c r="G51" s="78">
        <f>SUM(G13:G50)</f>
        <v>0</v>
      </c>
      <c r="H51" s="156" t="str">
        <f>IF((G51=0)*AND(NOT(C51=0)),"0.00%",IF(ISERR(G51/C51),"",G51/C51))</f>
        <v/>
      </c>
      <c r="I51" s="140">
        <f>C51-G51</f>
        <v>0</v>
      </c>
      <c r="J51" s="141">
        <f>G51*0.05</f>
        <v>0</v>
      </c>
      <c r="L51" s="64"/>
    </row>
    <row r="52" spans="1:12" x14ac:dyDescent="0.2">
      <c r="A52" s="144">
        <f t="shared" si="2"/>
        <v>40</v>
      </c>
      <c r="B52" s="77"/>
      <c r="C52" s="76"/>
      <c r="D52" s="76"/>
      <c r="E52" s="76"/>
      <c r="F52" s="76"/>
      <c r="G52" s="74">
        <f>SUM(D52:F52)</f>
        <v>0</v>
      </c>
      <c r="H52" s="75" t="str">
        <f>IF((G52=0)*AND(NOT(C52=0)),"0.00%",IF(ISERR(G52/C52),"",G52/C52))</f>
        <v/>
      </c>
      <c r="I52" s="137">
        <f>C52-G52</f>
        <v>0</v>
      </c>
      <c r="J52" s="138">
        <f>G52*0.1</f>
        <v>0</v>
      </c>
    </row>
    <row r="53" spans="1:12" x14ac:dyDescent="0.2">
      <c r="A53" s="144">
        <f t="shared" si="2"/>
        <v>41</v>
      </c>
      <c r="B53" s="73" t="s">
        <v>122</v>
      </c>
      <c r="C53" s="76"/>
      <c r="D53" s="76"/>
      <c r="E53" s="76"/>
      <c r="F53" s="76"/>
      <c r="G53" s="74">
        <f>SUM(D53:F53)</f>
        <v>0</v>
      </c>
      <c r="H53" s="75" t="str">
        <f>IF((G53=0)*AND(NOT(C53=0)),"0.00%",IF(ISERR(G53/C53),"",G53/C53))</f>
        <v/>
      </c>
      <c r="I53" s="137">
        <f>C53-G53</f>
        <v>0</v>
      </c>
      <c r="J53" s="138">
        <f>G53*0.1</f>
        <v>0</v>
      </c>
    </row>
    <row r="54" spans="1:12" x14ac:dyDescent="0.2">
      <c r="A54" s="144">
        <f t="shared" si="2"/>
        <v>42</v>
      </c>
      <c r="B54" s="161"/>
      <c r="C54" s="162"/>
      <c r="D54" s="162"/>
      <c r="E54" s="162"/>
      <c r="F54" s="162"/>
      <c r="G54" s="74">
        <f t="shared" ref="G54:G58" si="7">D54+E54+F54</f>
        <v>0</v>
      </c>
      <c r="H54" s="75">
        <f t="shared" ref="H54:H58" si="8">IFERROR(G54/C54,0)</f>
        <v>0</v>
      </c>
      <c r="I54" s="137">
        <f>C54-G54</f>
        <v>0</v>
      </c>
      <c r="J54" s="138">
        <f t="shared" ref="J54:J58" si="9">0.1*G54</f>
        <v>0</v>
      </c>
    </row>
    <row r="55" spans="1:12" x14ac:dyDescent="0.2">
      <c r="A55" s="144">
        <f t="shared" si="2"/>
        <v>43</v>
      </c>
      <c r="B55" s="161"/>
      <c r="C55" s="162"/>
      <c r="D55" s="162"/>
      <c r="E55" s="162"/>
      <c r="F55" s="162"/>
      <c r="G55" s="74">
        <f t="shared" si="7"/>
        <v>0</v>
      </c>
      <c r="H55" s="75">
        <f t="shared" si="8"/>
        <v>0</v>
      </c>
      <c r="I55" s="137">
        <f t="shared" ref="I55:I58" si="10">C55-G55</f>
        <v>0</v>
      </c>
      <c r="J55" s="138">
        <f t="shared" si="9"/>
        <v>0</v>
      </c>
    </row>
    <row r="56" spans="1:12" x14ac:dyDescent="0.2">
      <c r="A56" s="144">
        <f t="shared" si="2"/>
        <v>44</v>
      </c>
      <c r="B56" s="161"/>
      <c r="C56" s="162"/>
      <c r="D56" s="162"/>
      <c r="E56" s="162"/>
      <c r="F56" s="162"/>
      <c r="G56" s="74">
        <f t="shared" si="7"/>
        <v>0</v>
      </c>
      <c r="H56" s="75">
        <f t="shared" si="8"/>
        <v>0</v>
      </c>
      <c r="I56" s="137">
        <f t="shared" si="10"/>
        <v>0</v>
      </c>
      <c r="J56" s="138">
        <f t="shared" si="9"/>
        <v>0</v>
      </c>
    </row>
    <row r="57" spans="1:12" x14ac:dyDescent="0.2">
      <c r="A57" s="144">
        <f t="shared" si="2"/>
        <v>45</v>
      </c>
      <c r="B57" s="161"/>
      <c r="C57" s="162"/>
      <c r="D57" s="162"/>
      <c r="E57" s="162"/>
      <c r="F57" s="162"/>
      <c r="G57" s="74">
        <f t="shared" si="7"/>
        <v>0</v>
      </c>
      <c r="H57" s="75">
        <f t="shared" si="8"/>
        <v>0</v>
      </c>
      <c r="I57" s="137">
        <f t="shared" si="10"/>
        <v>0</v>
      </c>
      <c r="J57" s="138">
        <f t="shared" si="9"/>
        <v>0</v>
      </c>
    </row>
    <row r="58" spans="1:12" x14ac:dyDescent="0.2">
      <c r="A58" s="144">
        <f t="shared" si="2"/>
        <v>46</v>
      </c>
      <c r="B58" s="161"/>
      <c r="C58" s="162"/>
      <c r="D58" s="162"/>
      <c r="E58" s="162"/>
      <c r="F58" s="162"/>
      <c r="G58" s="74">
        <f t="shared" si="7"/>
        <v>0</v>
      </c>
      <c r="H58" s="75">
        <f t="shared" si="8"/>
        <v>0</v>
      </c>
      <c r="I58" s="137">
        <f t="shared" si="10"/>
        <v>0</v>
      </c>
      <c r="J58" s="138">
        <f t="shared" si="9"/>
        <v>0</v>
      </c>
    </row>
    <row r="59" spans="1:12" ht="13.5" thickBot="1" x14ac:dyDescent="0.25">
      <c r="A59" s="144">
        <f t="shared" si="2"/>
        <v>47</v>
      </c>
      <c r="B59" s="73" t="s">
        <v>121</v>
      </c>
      <c r="C59" s="72">
        <f>SUM(C54:C58)</f>
        <v>0</v>
      </c>
      <c r="D59" s="145"/>
      <c r="E59" s="72"/>
      <c r="F59" s="146"/>
      <c r="G59" s="71">
        <f>SUM(D59:F59)</f>
        <v>0</v>
      </c>
      <c r="H59" s="79" t="str">
        <f>IF((G59=0)*AND(NOT(C59=0)),"0.00%",IF(ISERR(G59/C59),"",G59/C59))</f>
        <v/>
      </c>
      <c r="I59" s="142">
        <v>0</v>
      </c>
      <c r="J59" s="143">
        <f>G59*0.1</f>
        <v>0</v>
      </c>
    </row>
    <row r="60" spans="1:12" s="65" customFormat="1" ht="16.5" customHeight="1" thickBot="1" x14ac:dyDescent="0.3">
      <c r="A60" s="70"/>
      <c r="B60" s="69" t="s">
        <v>120</v>
      </c>
      <c r="C60" s="68">
        <f>C51+C59</f>
        <v>0</v>
      </c>
      <c r="D60" s="68">
        <f>D51+D59</f>
        <v>0</v>
      </c>
      <c r="E60" s="68">
        <f>E51+E59</f>
        <v>0</v>
      </c>
      <c r="F60" s="68">
        <f>F51+F59</f>
        <v>0</v>
      </c>
      <c r="G60" s="68">
        <f>G51+G59</f>
        <v>0</v>
      </c>
      <c r="H60" s="67" t="str">
        <f>IF((G60=0)*AND(NOT(C60=0)),"0.00%",IF(ISERR(G60/C60),"",G60/C60))</f>
        <v/>
      </c>
      <c r="I60" s="66">
        <f>I51+I59</f>
        <v>0</v>
      </c>
      <c r="J60" s="136">
        <f>G60*0.1</f>
        <v>0</v>
      </c>
    </row>
    <row r="61" spans="1:12" ht="13.5" thickTop="1" x14ac:dyDescent="0.2"/>
    <row r="63" spans="1:12" x14ac:dyDescent="0.2">
      <c r="E63" s="64">
        <f>E14+E16+E18+E20+E22+E24+E26+E28</f>
        <v>0</v>
      </c>
    </row>
    <row r="65" spans="3:3" x14ac:dyDescent="0.2">
      <c r="C65" s="63"/>
    </row>
    <row r="66" spans="3:3" x14ac:dyDescent="0.2">
      <c r="C66" s="63"/>
    </row>
    <row r="67" spans="3:3" x14ac:dyDescent="0.2">
      <c r="C67" s="63"/>
    </row>
  </sheetData>
  <sheetProtection algorithmName="SHA-512" hashValue="3+l95/nJcMah+oezHAVCIOLhH3sbNVKIEDVJ5p0vC+kViZRHVEiwD/myRPKt19yA5Jr36LNMk4l5Jbs1XfUF8Q==" saltValue="U2gfxNtXhy1IX8nRWNikJw==" spinCount="100000" sheet="1" objects="1" scenarios="1" selectLockedCells="1"/>
  <customSheetViews>
    <customSheetView guid="{E499394F-5453-4DC3-9F7A-642E4A0C0A79}" showGridLines="0" zeroValues="0" fitToPage="1">
      <pane ySplit="12" topLeftCell="A13" activePane="bottomLeft" state="frozen"/>
      <selection pane="bottomLeft" activeCell="I4" sqref="I4"/>
      <pageMargins left="0.44" right="0.51" top="0.71" bottom="0.51" header="0.24" footer="0.31"/>
      <printOptions horizontalCentered="1" gridLines="1"/>
      <pageSetup scale="68" fitToHeight="34" orientation="landscape" r:id="rId1"/>
      <headerFooter alignWithMargins="0">
        <oddFooter>Page &amp;P of &amp;N</oddFooter>
      </headerFooter>
    </customSheetView>
  </customSheetViews>
  <mergeCells count="22">
    <mergeCell ref="F8:F12"/>
    <mergeCell ref="E9:E12"/>
    <mergeCell ref="A8:A12"/>
    <mergeCell ref="A6:A7"/>
    <mergeCell ref="B6:B7"/>
    <mergeCell ref="B8:B12"/>
    <mergeCell ref="D2:D4"/>
    <mergeCell ref="C8:C12"/>
    <mergeCell ref="C6:C7"/>
    <mergeCell ref="J6:J7"/>
    <mergeCell ref="J8:J12"/>
    <mergeCell ref="H8:H12"/>
    <mergeCell ref="I8:I12"/>
    <mergeCell ref="F6:F7"/>
    <mergeCell ref="H6:H7"/>
    <mergeCell ref="I6:I7"/>
    <mergeCell ref="G8:G12"/>
    <mergeCell ref="D6:D7"/>
    <mergeCell ref="E6:E7"/>
    <mergeCell ref="G6:G7"/>
    <mergeCell ref="D8:E8"/>
    <mergeCell ref="D9:D12"/>
  </mergeCells>
  <printOptions horizontalCentered="1" gridLines="1"/>
  <pageMargins left="0.44" right="0.51" top="0.71" bottom="0.51" header="0.24" footer="0.31"/>
  <pageSetup scale="67" fitToHeight="34"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357C-9618-4201-BA26-02EFAD420B37}">
  <sheetPr>
    <pageSetUpPr fitToPage="1"/>
  </sheetPr>
  <dimension ref="A1:J50"/>
  <sheetViews>
    <sheetView view="pageBreakPreview" zoomScaleNormal="100" zoomScaleSheetLayoutView="100" workbookViewId="0">
      <selection activeCell="B8" sqref="B8"/>
    </sheetView>
  </sheetViews>
  <sheetFormatPr defaultRowHeight="12.75" x14ac:dyDescent="0.2"/>
  <cols>
    <col min="1" max="1" width="18.5703125" style="1" customWidth="1"/>
    <col min="2" max="2" width="30.5703125" style="1" customWidth="1"/>
    <col min="3" max="3" width="17.42578125" style="1" customWidth="1"/>
    <col min="4" max="4" width="16.7109375" style="1" customWidth="1"/>
    <col min="5" max="6" width="14.85546875" style="1" customWidth="1"/>
    <col min="7" max="7" width="14.5703125" style="1" customWidth="1"/>
    <col min="8" max="8" width="13.28515625" style="1" customWidth="1"/>
    <col min="9" max="9" width="22.140625" style="1" customWidth="1"/>
    <col min="10" max="10" width="6.5703125" style="1" customWidth="1"/>
    <col min="11" max="16384" width="9.140625" style="1"/>
  </cols>
  <sheetData>
    <row r="1" spans="1:9" ht="13.5" thickBot="1" x14ac:dyDescent="0.25">
      <c r="A1" s="2"/>
      <c r="B1" s="2"/>
      <c r="C1" s="2"/>
      <c r="D1" s="2"/>
      <c r="E1" s="2"/>
      <c r="F1" s="2"/>
      <c r="G1" s="2"/>
      <c r="H1" s="2"/>
      <c r="I1" s="2"/>
    </row>
    <row r="2" spans="1:9" ht="24" thickBot="1" x14ac:dyDescent="0.25">
      <c r="A2" s="235" t="s">
        <v>119</v>
      </c>
      <c r="B2" s="236"/>
      <c r="C2" s="236"/>
      <c r="D2" s="236"/>
      <c r="E2" s="236"/>
      <c r="F2" s="236"/>
      <c r="G2" s="236"/>
      <c r="H2" s="236"/>
      <c r="I2" s="237"/>
    </row>
    <row r="3" spans="1:9" x14ac:dyDescent="0.2">
      <c r="A3" s="238" t="s">
        <v>166</v>
      </c>
      <c r="B3" s="238"/>
      <c r="C3" s="238"/>
      <c r="D3" s="238"/>
      <c r="E3" s="238"/>
      <c r="F3" s="238"/>
      <c r="G3" s="238"/>
      <c r="H3" s="238"/>
      <c r="I3" s="238"/>
    </row>
    <row r="4" spans="1:9" x14ac:dyDescent="0.2">
      <c r="A4" s="2"/>
      <c r="B4" s="2"/>
      <c r="C4" s="2"/>
      <c r="D4" s="2"/>
      <c r="E4" s="2"/>
      <c r="F4" s="2"/>
      <c r="G4" s="2"/>
      <c r="H4" s="2"/>
      <c r="I4" s="155" t="s">
        <v>118</v>
      </c>
    </row>
    <row r="5" spans="1:9" x14ac:dyDescent="0.2">
      <c r="A5" s="2"/>
      <c r="B5" s="2"/>
      <c r="C5" s="2"/>
      <c r="D5" s="2"/>
      <c r="E5" s="2"/>
      <c r="F5" s="2"/>
      <c r="G5" s="2"/>
      <c r="H5" s="2"/>
      <c r="I5" s="3"/>
    </row>
    <row r="6" spans="1:9" ht="14.25" x14ac:dyDescent="0.2">
      <c r="A6" s="58" t="s">
        <v>1</v>
      </c>
      <c r="B6" s="153">
        <f>'JC App'!E7</f>
        <v>0</v>
      </c>
      <c r="C6" s="2"/>
      <c r="D6" s="57" t="s">
        <v>0</v>
      </c>
      <c r="E6" s="225">
        <f>'JC App'!D6</f>
        <v>0</v>
      </c>
      <c r="F6" s="226"/>
      <c r="G6" s="53"/>
      <c r="H6" s="53"/>
      <c r="I6" s="56" t="s">
        <v>117</v>
      </c>
    </row>
    <row r="7" spans="1:9" x14ac:dyDescent="0.2">
      <c r="A7" s="3" t="s">
        <v>116</v>
      </c>
      <c r="B7" s="154">
        <f>'JC App'!E9</f>
        <v>0</v>
      </c>
      <c r="C7" s="2"/>
      <c r="D7" s="55" t="s">
        <v>115</v>
      </c>
      <c r="E7" s="227"/>
      <c r="F7" s="227"/>
      <c r="G7" s="53"/>
      <c r="H7" s="53"/>
      <c r="I7" s="2" t="s">
        <v>114</v>
      </c>
    </row>
    <row r="8" spans="1:9" x14ac:dyDescent="0.2">
      <c r="A8" s="3" t="s">
        <v>113</v>
      </c>
      <c r="B8" s="157"/>
      <c r="C8" s="2"/>
      <c r="D8" s="53" t="s">
        <v>112</v>
      </c>
      <c r="E8" s="228">
        <f>'JC App'!J27</f>
        <v>0</v>
      </c>
      <c r="F8" s="229"/>
      <c r="G8" s="53"/>
      <c r="H8" s="53"/>
      <c r="I8" s="2"/>
    </row>
    <row r="9" spans="1:9" ht="13.5" thickBot="1" x14ac:dyDescent="0.25">
      <c r="A9" s="3" t="s">
        <v>111</v>
      </c>
      <c r="B9" s="157"/>
      <c r="C9" s="2"/>
      <c r="D9" s="54" t="s">
        <v>110</v>
      </c>
      <c r="E9" s="230">
        <f>'JC App'!D29</f>
        <v>0</v>
      </c>
      <c r="F9" s="230"/>
      <c r="G9" s="53"/>
      <c r="H9" s="53"/>
      <c r="I9" s="2"/>
    </row>
    <row r="10" spans="1:9" ht="13.5" thickBot="1" x14ac:dyDescent="0.25">
      <c r="A10" s="3"/>
      <c r="B10" s="2"/>
      <c r="C10" s="2"/>
      <c r="D10" s="52" t="s">
        <v>109</v>
      </c>
      <c r="E10" s="52" t="s">
        <v>108</v>
      </c>
      <c r="F10" s="52" t="s">
        <v>107</v>
      </c>
      <c r="G10" s="51" t="s">
        <v>106</v>
      </c>
      <c r="H10" s="233" t="s">
        <v>170</v>
      </c>
      <c r="I10" s="234"/>
    </row>
    <row r="11" spans="1:9" x14ac:dyDescent="0.2">
      <c r="A11" s="50" t="s">
        <v>105</v>
      </c>
      <c r="B11" s="49" t="s">
        <v>104</v>
      </c>
      <c r="C11" s="48" t="s">
        <v>103</v>
      </c>
      <c r="D11" s="47" t="s">
        <v>102</v>
      </c>
      <c r="E11" s="47" t="s">
        <v>101</v>
      </c>
      <c r="F11" s="47" t="s">
        <v>100</v>
      </c>
      <c r="G11" s="46" t="s">
        <v>99</v>
      </c>
      <c r="H11" s="45" t="s">
        <v>98</v>
      </c>
      <c r="I11" s="44" t="s">
        <v>97</v>
      </c>
    </row>
    <row r="12" spans="1:9" x14ac:dyDescent="0.2">
      <c r="A12" s="43" t="s">
        <v>96</v>
      </c>
      <c r="B12" s="42" t="s">
        <v>95</v>
      </c>
      <c r="C12" s="37" t="s">
        <v>94</v>
      </c>
      <c r="D12" s="36" t="s">
        <v>93</v>
      </c>
      <c r="E12" s="36" t="s">
        <v>92</v>
      </c>
      <c r="F12" s="36" t="s">
        <v>91</v>
      </c>
      <c r="G12" s="35" t="s">
        <v>90</v>
      </c>
      <c r="H12" s="41" t="s">
        <v>89</v>
      </c>
      <c r="I12" s="40" t="s">
        <v>88</v>
      </c>
    </row>
    <row r="13" spans="1:9" ht="13.5" thickBot="1" x14ac:dyDescent="0.25">
      <c r="A13" s="39" t="s">
        <v>87</v>
      </c>
      <c r="B13" s="38"/>
      <c r="C13" s="37" t="s">
        <v>86</v>
      </c>
      <c r="D13" s="36" t="s">
        <v>85</v>
      </c>
      <c r="E13" s="36" t="s">
        <v>84</v>
      </c>
      <c r="F13" s="36" t="s">
        <v>83</v>
      </c>
      <c r="G13" s="35"/>
      <c r="H13" s="34"/>
      <c r="I13" s="33"/>
    </row>
    <row r="14" spans="1:9" s="13" customFormat="1" ht="15.75" thickBot="1" x14ac:dyDescent="0.3">
      <c r="A14" s="27" t="s">
        <v>82</v>
      </c>
      <c r="B14" s="158"/>
      <c r="C14" s="231"/>
      <c r="D14" s="231"/>
      <c r="E14" s="231"/>
      <c r="F14" s="231"/>
      <c r="G14" s="240">
        <f>D14-(E14+F14)</f>
        <v>0</v>
      </c>
      <c r="H14" s="32"/>
      <c r="I14" s="31"/>
    </row>
    <row r="15" spans="1:9" s="12" customFormat="1" ht="15" x14ac:dyDescent="0.25">
      <c r="A15" s="30" t="s">
        <v>81</v>
      </c>
      <c r="B15" s="159"/>
      <c r="C15" s="232"/>
      <c r="D15" s="232"/>
      <c r="E15" s="232"/>
      <c r="F15" s="232"/>
      <c r="G15" s="241"/>
      <c r="H15" s="21"/>
      <c r="I15" s="20"/>
    </row>
    <row r="16" spans="1:9" s="12" customFormat="1" ht="15" x14ac:dyDescent="0.25">
      <c r="A16" s="23" t="s">
        <v>80</v>
      </c>
      <c r="B16" s="159"/>
      <c r="C16" s="232"/>
      <c r="D16" s="232"/>
      <c r="E16" s="232"/>
      <c r="F16" s="232"/>
      <c r="G16" s="241"/>
      <c r="H16" s="21"/>
      <c r="I16" s="20"/>
    </row>
    <row r="17" spans="1:9" s="12" customFormat="1" ht="15" x14ac:dyDescent="0.25">
      <c r="A17" s="22" t="s">
        <v>79</v>
      </c>
      <c r="B17" s="159"/>
      <c r="C17" s="232"/>
      <c r="D17" s="232"/>
      <c r="E17" s="232"/>
      <c r="F17" s="232"/>
      <c r="G17" s="241"/>
      <c r="H17" s="21"/>
      <c r="I17" s="20"/>
    </row>
    <row r="18" spans="1:9" s="12" customFormat="1" ht="15.75" thickBot="1" x14ac:dyDescent="0.3">
      <c r="A18" s="22" t="s">
        <v>78</v>
      </c>
      <c r="B18" s="159"/>
      <c r="C18" s="232"/>
      <c r="D18" s="232"/>
      <c r="E18" s="232"/>
      <c r="F18" s="232"/>
      <c r="G18" s="241"/>
      <c r="H18" s="29"/>
      <c r="I18" s="28"/>
    </row>
    <row r="19" spans="1:9" s="13" customFormat="1" ht="15.75" thickBot="1" x14ac:dyDescent="0.3">
      <c r="A19" s="27" t="s">
        <v>82</v>
      </c>
      <c r="B19" s="158"/>
      <c r="C19" s="231"/>
      <c r="D19" s="231"/>
      <c r="E19" s="231"/>
      <c r="F19" s="231"/>
      <c r="G19" s="240">
        <f>D19-(E19+F19)</f>
        <v>0</v>
      </c>
      <c r="H19" s="26"/>
      <c r="I19" s="25"/>
    </row>
    <row r="20" spans="1:9" s="12" customFormat="1" ht="15" x14ac:dyDescent="0.25">
      <c r="A20" s="24" t="s">
        <v>81</v>
      </c>
      <c r="B20" s="159"/>
      <c r="C20" s="232"/>
      <c r="D20" s="232"/>
      <c r="E20" s="232"/>
      <c r="F20" s="232"/>
      <c r="G20" s="241"/>
      <c r="H20" s="21"/>
      <c r="I20" s="20"/>
    </row>
    <row r="21" spans="1:9" s="12" customFormat="1" ht="15" x14ac:dyDescent="0.25">
      <c r="A21" s="23" t="s">
        <v>80</v>
      </c>
      <c r="B21" s="159"/>
      <c r="C21" s="232"/>
      <c r="D21" s="232"/>
      <c r="E21" s="232"/>
      <c r="F21" s="232"/>
      <c r="G21" s="241"/>
      <c r="H21" s="21"/>
      <c r="I21" s="20"/>
    </row>
    <row r="22" spans="1:9" s="12" customFormat="1" ht="15" x14ac:dyDescent="0.25">
      <c r="A22" s="22" t="s">
        <v>79</v>
      </c>
      <c r="B22" s="159"/>
      <c r="C22" s="232"/>
      <c r="D22" s="232"/>
      <c r="E22" s="232"/>
      <c r="F22" s="232"/>
      <c r="G22" s="241"/>
      <c r="H22" s="21"/>
      <c r="I22" s="20"/>
    </row>
    <row r="23" spans="1:9" s="12" customFormat="1" ht="15.75" thickBot="1" x14ac:dyDescent="0.3">
      <c r="A23" s="22" t="s">
        <v>78</v>
      </c>
      <c r="B23" s="159"/>
      <c r="C23" s="232"/>
      <c r="D23" s="232"/>
      <c r="E23" s="232"/>
      <c r="F23" s="232"/>
      <c r="G23" s="241"/>
      <c r="H23" s="29"/>
      <c r="I23" s="28"/>
    </row>
    <row r="24" spans="1:9" s="13" customFormat="1" ht="15.75" thickBot="1" x14ac:dyDescent="0.3">
      <c r="A24" s="27" t="s">
        <v>82</v>
      </c>
      <c r="B24" s="158"/>
      <c r="C24" s="231"/>
      <c r="D24" s="231"/>
      <c r="E24" s="231"/>
      <c r="F24" s="231"/>
      <c r="G24" s="240">
        <f>D24-(E24+F24)</f>
        <v>0</v>
      </c>
      <c r="H24" s="26"/>
      <c r="I24" s="25"/>
    </row>
    <row r="25" spans="1:9" s="12" customFormat="1" ht="15" x14ac:dyDescent="0.25">
      <c r="A25" s="24" t="s">
        <v>81</v>
      </c>
      <c r="B25" s="159"/>
      <c r="C25" s="232"/>
      <c r="D25" s="232"/>
      <c r="E25" s="232"/>
      <c r="F25" s="232"/>
      <c r="G25" s="241"/>
      <c r="H25" s="21"/>
      <c r="I25" s="20"/>
    </row>
    <row r="26" spans="1:9" s="12" customFormat="1" ht="15" x14ac:dyDescent="0.25">
      <c r="A26" s="23" t="s">
        <v>80</v>
      </c>
      <c r="B26" s="159"/>
      <c r="C26" s="232"/>
      <c r="D26" s="232"/>
      <c r="E26" s="232"/>
      <c r="F26" s="232"/>
      <c r="G26" s="241"/>
      <c r="H26" s="21"/>
      <c r="I26" s="20"/>
    </row>
    <row r="27" spans="1:9" s="12" customFormat="1" ht="15" x14ac:dyDescent="0.25">
      <c r="A27" s="22" t="s">
        <v>79</v>
      </c>
      <c r="B27" s="159"/>
      <c r="C27" s="232"/>
      <c r="D27" s="232"/>
      <c r="E27" s="232"/>
      <c r="F27" s="232"/>
      <c r="G27" s="241"/>
      <c r="H27" s="21"/>
      <c r="I27" s="20"/>
    </row>
    <row r="28" spans="1:9" s="12" customFormat="1" ht="15.75" thickBot="1" x14ac:dyDescent="0.3">
      <c r="A28" s="22" t="s">
        <v>78</v>
      </c>
      <c r="B28" s="159"/>
      <c r="C28" s="232"/>
      <c r="D28" s="232"/>
      <c r="E28" s="232"/>
      <c r="F28" s="232"/>
      <c r="G28" s="241"/>
      <c r="H28" s="29"/>
      <c r="I28" s="28"/>
    </row>
    <row r="29" spans="1:9" s="13" customFormat="1" ht="15.75" thickBot="1" x14ac:dyDescent="0.3">
      <c r="A29" s="27" t="s">
        <v>82</v>
      </c>
      <c r="B29" s="158"/>
      <c r="C29" s="231"/>
      <c r="D29" s="231"/>
      <c r="E29" s="231"/>
      <c r="F29" s="231"/>
      <c r="G29" s="240">
        <f>D29-(E29+F29)</f>
        <v>0</v>
      </c>
      <c r="H29" s="26"/>
      <c r="I29" s="25"/>
    </row>
    <row r="30" spans="1:9" s="12" customFormat="1" ht="15" x14ac:dyDescent="0.25">
      <c r="A30" s="24" t="s">
        <v>81</v>
      </c>
      <c r="B30" s="159"/>
      <c r="C30" s="232"/>
      <c r="D30" s="232"/>
      <c r="E30" s="232"/>
      <c r="F30" s="232"/>
      <c r="G30" s="241"/>
      <c r="H30" s="21"/>
      <c r="I30" s="20"/>
    </row>
    <row r="31" spans="1:9" s="12" customFormat="1" ht="15" x14ac:dyDescent="0.25">
      <c r="A31" s="23" t="s">
        <v>80</v>
      </c>
      <c r="B31" s="159"/>
      <c r="C31" s="232"/>
      <c r="D31" s="232"/>
      <c r="E31" s="232"/>
      <c r="F31" s="232"/>
      <c r="G31" s="241"/>
      <c r="H31" s="21"/>
      <c r="I31" s="20"/>
    </row>
    <row r="32" spans="1:9" s="12" customFormat="1" ht="15" x14ac:dyDescent="0.25">
      <c r="A32" s="22" t="s">
        <v>79</v>
      </c>
      <c r="B32" s="159"/>
      <c r="C32" s="232"/>
      <c r="D32" s="232"/>
      <c r="E32" s="232"/>
      <c r="F32" s="232"/>
      <c r="G32" s="241"/>
      <c r="H32" s="21"/>
      <c r="I32" s="20"/>
    </row>
    <row r="33" spans="1:10" s="12" customFormat="1" ht="15.75" thickBot="1" x14ac:dyDescent="0.3">
      <c r="A33" s="19" t="s">
        <v>78</v>
      </c>
      <c r="B33" s="159"/>
      <c r="C33" s="232"/>
      <c r="D33" s="232"/>
      <c r="E33" s="232"/>
      <c r="F33" s="232"/>
      <c r="G33" s="241"/>
      <c r="H33" s="18"/>
      <c r="I33" s="17"/>
    </row>
    <row r="34" spans="1:10" s="12" customFormat="1" ht="4.7" customHeight="1" x14ac:dyDescent="0.25">
      <c r="A34" s="16"/>
      <c r="B34" s="15"/>
      <c r="C34" s="15"/>
      <c r="D34" s="14"/>
      <c r="E34" s="14"/>
      <c r="F34" s="14"/>
      <c r="G34" s="14"/>
      <c r="H34" s="14"/>
      <c r="I34" s="14"/>
      <c r="J34" s="13"/>
    </row>
    <row r="35" spans="1:10" x14ac:dyDescent="0.2">
      <c r="A35" s="2" t="s">
        <v>164</v>
      </c>
      <c r="B35" s="2"/>
      <c r="C35" s="2"/>
      <c r="D35" s="2"/>
      <c r="E35" s="2"/>
      <c r="F35" s="2"/>
      <c r="G35" s="2"/>
      <c r="H35" s="2"/>
      <c r="I35" s="2"/>
    </row>
    <row r="36" spans="1:10" ht="13.15" customHeight="1" x14ac:dyDescent="0.2">
      <c r="A36" s="2" t="s">
        <v>165</v>
      </c>
      <c r="B36" s="2"/>
      <c r="C36" s="2"/>
      <c r="D36" s="2"/>
      <c r="E36" s="2"/>
      <c r="F36" s="2"/>
      <c r="G36" s="2"/>
      <c r="H36" s="2"/>
      <c r="I36" s="2"/>
    </row>
    <row r="37" spans="1:10" ht="5.85" customHeight="1" x14ac:dyDescent="0.2">
      <c r="A37" s="2"/>
      <c r="B37" s="2"/>
      <c r="C37" s="2"/>
      <c r="D37" s="2"/>
      <c r="E37" s="2"/>
      <c r="F37" s="2"/>
      <c r="G37" s="2"/>
      <c r="H37" s="2"/>
      <c r="I37" s="2"/>
    </row>
    <row r="38" spans="1:10" x14ac:dyDescent="0.2">
      <c r="A38" s="2" t="s">
        <v>167</v>
      </c>
      <c r="B38" s="2"/>
      <c r="C38" s="2"/>
      <c r="D38" s="2"/>
      <c r="E38" s="2"/>
      <c r="F38" s="2"/>
      <c r="G38" s="2"/>
      <c r="H38" s="2"/>
      <c r="I38" s="2"/>
    </row>
    <row r="39" spans="1:10" x14ac:dyDescent="0.2">
      <c r="A39" s="2" t="s">
        <v>168</v>
      </c>
      <c r="B39" s="2"/>
      <c r="C39" s="2"/>
      <c r="D39" s="2"/>
      <c r="E39" s="2"/>
      <c r="F39" s="2"/>
      <c r="G39" s="2"/>
      <c r="H39" s="2"/>
      <c r="I39" s="2"/>
    </row>
    <row r="40" spans="1:10" x14ac:dyDescent="0.2">
      <c r="A40" s="2"/>
      <c r="B40" s="2"/>
      <c r="C40" s="2"/>
      <c r="D40" s="2"/>
      <c r="E40" s="2"/>
      <c r="F40" s="2"/>
      <c r="G40" s="2"/>
      <c r="H40" s="2"/>
      <c r="I40" s="11"/>
    </row>
    <row r="41" spans="1:10" ht="14.45" customHeight="1" thickBot="1" x14ac:dyDescent="0.25">
      <c r="A41" s="239"/>
      <c r="B41" s="239"/>
      <c r="C41" s="9"/>
      <c r="D41" s="239"/>
      <c r="E41" s="239"/>
      <c r="F41" s="10"/>
      <c r="G41" s="2"/>
      <c r="H41" s="2"/>
      <c r="I41" s="160"/>
    </row>
    <row r="42" spans="1:10" ht="15" customHeight="1" x14ac:dyDescent="0.2">
      <c r="A42" s="9" t="s">
        <v>162</v>
      </c>
      <c r="B42" s="9"/>
      <c r="C42" s="2"/>
      <c r="D42" s="2" t="s">
        <v>163</v>
      </c>
      <c r="E42" s="2"/>
      <c r="F42" s="2"/>
      <c r="G42" s="2"/>
      <c r="H42" s="2"/>
      <c r="I42" s="2" t="s">
        <v>77</v>
      </c>
    </row>
    <row r="43" spans="1:10" x14ac:dyDescent="0.2">
      <c r="A43" s="5" t="s">
        <v>76</v>
      </c>
      <c r="B43" s="9"/>
      <c r="C43" s="9"/>
      <c r="D43" s="2"/>
      <c r="E43" s="2"/>
      <c r="F43" s="2"/>
      <c r="G43" s="2"/>
      <c r="H43" s="2"/>
      <c r="I43" s="2"/>
    </row>
    <row r="44" spans="1:10" x14ac:dyDescent="0.2">
      <c r="A44" s="6" t="s">
        <v>169</v>
      </c>
      <c r="B44" s="6"/>
      <c r="C44" s="6"/>
      <c r="D44" s="6"/>
      <c r="E44" s="8" t="s">
        <v>75</v>
      </c>
      <c r="F44" s="8"/>
      <c r="G44" s="8" t="s">
        <v>74</v>
      </c>
      <c r="H44" s="8"/>
      <c r="I44" s="2"/>
    </row>
    <row r="45" spans="1:10" x14ac:dyDescent="0.2">
      <c r="A45" s="6"/>
      <c r="B45" s="6"/>
      <c r="C45" s="6"/>
      <c r="D45" s="6"/>
      <c r="E45" s="5"/>
      <c r="F45" s="5"/>
      <c r="G45" s="5"/>
      <c r="H45" s="4"/>
      <c r="I45" s="1" t="s">
        <v>73</v>
      </c>
    </row>
    <row r="46" spans="1:10" x14ac:dyDescent="0.2">
      <c r="A46" s="7"/>
      <c r="B46" s="7"/>
      <c r="C46" s="6"/>
      <c r="D46" s="6"/>
      <c r="E46" s="5"/>
      <c r="F46" s="5"/>
      <c r="G46" s="5"/>
      <c r="H46" s="4"/>
      <c r="I46" s="2" t="s">
        <v>72</v>
      </c>
    </row>
    <row r="47" spans="1:10" x14ac:dyDescent="0.2">
      <c r="A47" s="4" t="s">
        <v>71</v>
      </c>
      <c r="B47" s="6"/>
      <c r="C47" s="6"/>
      <c r="D47" s="6"/>
      <c r="E47" s="5"/>
      <c r="F47" s="5"/>
      <c r="G47" s="5"/>
      <c r="H47" s="4"/>
      <c r="I47" s="2" t="s">
        <v>70</v>
      </c>
    </row>
    <row r="48" spans="1:10" x14ac:dyDescent="0.2">
      <c r="A48" s="4"/>
      <c r="B48" s="6"/>
      <c r="C48" s="6"/>
      <c r="D48" s="6"/>
      <c r="E48" s="5"/>
      <c r="F48" s="5"/>
      <c r="G48" s="5"/>
      <c r="H48" s="4"/>
      <c r="I48" s="2" t="s">
        <v>69</v>
      </c>
    </row>
    <row r="49" spans="1:9" x14ac:dyDescent="0.2">
      <c r="A49" s="6"/>
      <c r="B49" s="6"/>
      <c r="C49" s="6"/>
      <c r="D49" s="6"/>
      <c r="E49" s="5"/>
      <c r="F49" s="5"/>
      <c r="G49" s="5"/>
      <c r="H49" s="4"/>
      <c r="I49" s="2" t="s">
        <v>68</v>
      </c>
    </row>
    <row r="50" spans="1:9" x14ac:dyDescent="0.2">
      <c r="A50" s="2"/>
      <c r="B50" s="2"/>
      <c r="C50" s="2"/>
      <c r="D50" s="2"/>
      <c r="E50" s="2"/>
      <c r="F50" s="2"/>
      <c r="G50" s="3" t="s">
        <v>67</v>
      </c>
      <c r="H50" s="3"/>
      <c r="I50" s="2"/>
    </row>
  </sheetData>
  <sheetProtection algorithmName="SHA-512" hashValue="G7VYqoZ5cO4fHRTu2V4+iSgZveZ3JsFl9QZWffCup8UwhPFYPad16T9B6wy24JisBpNNeYAdQ5gsjmZoq6AUYA==" saltValue="LZ2BOO6efWXMmW0OZJ3xpg==" spinCount="100000" sheet="1" objects="1" scenarios="1" selectLockedCells="1"/>
  <customSheetViews>
    <customSheetView guid="{E499394F-5453-4DC3-9F7A-642E4A0C0A79}" scale="115" showPageBreaks="1" fitToPage="1" view="pageBreakPreview">
      <selection activeCell="I41" sqref="I41"/>
      <pageMargins left="0.25" right="0.25" top="0.25" bottom="0.25" header="0.3" footer="0.3"/>
      <pageSetup scale="82" orientation="landscape" r:id="rId1"/>
    </customSheetView>
  </customSheetViews>
  <mergeCells count="29">
    <mergeCell ref="E29:E33"/>
    <mergeCell ref="F29:F33"/>
    <mergeCell ref="G29:G33"/>
    <mergeCell ref="D19:D23"/>
    <mergeCell ref="E19:E23"/>
    <mergeCell ref="F19:F23"/>
    <mergeCell ref="H10:I10"/>
    <mergeCell ref="A2:I2"/>
    <mergeCell ref="A3:I3"/>
    <mergeCell ref="A41:B41"/>
    <mergeCell ref="D41:E41"/>
    <mergeCell ref="C14:C18"/>
    <mergeCell ref="C19:C23"/>
    <mergeCell ref="C24:C28"/>
    <mergeCell ref="C29:C33"/>
    <mergeCell ref="D29:D33"/>
    <mergeCell ref="G19:G23"/>
    <mergeCell ref="G24:G28"/>
    <mergeCell ref="D14:D18"/>
    <mergeCell ref="E14:E18"/>
    <mergeCell ref="F14:F18"/>
    <mergeCell ref="G14:G18"/>
    <mergeCell ref="E6:F6"/>
    <mergeCell ref="E7:F7"/>
    <mergeCell ref="E8:F8"/>
    <mergeCell ref="E9:F9"/>
    <mergeCell ref="D24:D28"/>
    <mergeCell ref="E24:E28"/>
    <mergeCell ref="F24:F28"/>
  </mergeCells>
  <pageMargins left="0.25" right="0.25" top="0.25" bottom="0.25" header="0.3" footer="0.3"/>
  <pageSetup scale="82"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JC App</vt:lpstr>
      <vt:lpstr>SOV</vt:lpstr>
      <vt:lpstr>J-1 Form</vt:lpstr>
      <vt:lpstr>Instructions!Print_Area</vt:lpstr>
      <vt:lpstr>'JC App'!Print_Area</vt:lpstr>
      <vt:lpstr>SOV!Print_Area</vt:lpstr>
      <vt:lpstr>SOV!Print_Titles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Demicelli</dc:creator>
  <cp:lastModifiedBy>Nicole Demicelli</cp:lastModifiedBy>
  <cp:lastPrinted>2018-06-19T14:49:18Z</cp:lastPrinted>
  <dcterms:created xsi:type="dcterms:W3CDTF">2017-03-30T16:17:44Z</dcterms:created>
  <dcterms:modified xsi:type="dcterms:W3CDTF">2018-06-19T15:01:39Z</dcterms:modified>
</cp:coreProperties>
</file>